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73110\Desktop\"/>
    </mc:Choice>
  </mc:AlternateContent>
  <xr:revisionPtr revIDLastSave="0" documentId="13_ncr:1_{6B82BFBE-BFDB-4D54-AA33-D9DEA2B5B65F}" xr6:coauthVersionLast="47" xr6:coauthVersionMax="47" xr10:uidLastSave="{00000000-0000-0000-0000-000000000000}"/>
  <bookViews>
    <workbookView xWindow="-110" yWindow="-110" windowWidth="19420" windowHeight="10300" tabRatio="847" xr2:uid="{2BF3172B-980A-4982-8FBB-2632322FE9E1}"/>
  </bookViews>
  <sheets>
    <sheet name="目次 Index" sheetId="7" r:id="rId1"/>
    <sheet name="全社11年間　財務・非財務データ 11 years data " sheetId="4" r:id="rId2"/>
    <sheet name="全社PL Total PL" sheetId="14" r:id="rId3"/>
    <sheet name="ワークプレイス Workplace" sheetId="1" r:id="rId4"/>
    <sheet name="設備機器・パブリック Equipment &amp; Public" sheetId="12" r:id="rId5"/>
    <sheet name="IT・シェアリング IT &amp; Sharing" sheetId="13" r:id="rId6"/>
  </sheets>
  <definedNames>
    <definedName name="_xlnm.Print_Area" localSheetId="1">'全社11年間　財務・非財務データ 11 years data '!$A$1:$Q$59</definedName>
    <definedName name="_xlnm.Print_Area" localSheetId="0">'目次 Index'!$A$1:$R$25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L14" i="1"/>
  <c r="T8" i="1"/>
  <c r="S8" i="1"/>
  <c r="R8" i="1"/>
  <c r="Q8" i="1"/>
  <c r="P8" i="1"/>
  <c r="O8" i="1"/>
  <c r="N8" i="1"/>
  <c r="K15" i="1"/>
  <c r="K14" i="1"/>
  <c r="I15" i="1"/>
  <c r="I14" i="1"/>
  <c r="H15" i="1"/>
  <c r="H14" i="1"/>
  <c r="G14" i="1"/>
  <c r="T23" i="14"/>
  <c r="T22" i="14"/>
  <c r="T21" i="14"/>
  <c r="S23" i="14"/>
  <c r="S22" i="14"/>
  <c r="S21" i="14"/>
  <c r="R23" i="14"/>
  <c r="R22" i="14"/>
  <c r="R21" i="14"/>
  <c r="Q21" i="14"/>
  <c r="Q23" i="14"/>
  <c r="Q22" i="14"/>
  <c r="P23" i="14"/>
  <c r="P22" i="14"/>
  <c r="P21" i="14"/>
  <c r="O23" i="14"/>
  <c r="O22" i="14"/>
  <c r="O21" i="14"/>
  <c r="G43" i="14"/>
  <c r="F44" i="14"/>
  <c r="M15" i="12"/>
  <c r="M14" i="12"/>
  <c r="M15" i="1"/>
  <c r="M14" i="1"/>
  <c r="H23" i="14"/>
  <c r="G23" i="14"/>
  <c r="M49" i="14"/>
  <c r="M48" i="14"/>
  <c r="M47" i="14"/>
  <c r="M43" i="14"/>
  <c r="U15" i="1"/>
  <c r="L44" i="14"/>
  <c r="J15" i="1" l="1"/>
  <c r="J14" i="1"/>
  <c r="F15" i="1"/>
  <c r="F14" i="1"/>
  <c r="K15" i="12"/>
  <c r="K14" i="12"/>
  <c r="J15" i="12"/>
  <c r="J14" i="12"/>
  <c r="I15" i="12"/>
  <c r="I14" i="12"/>
  <c r="H14" i="12"/>
  <c r="G15" i="12"/>
  <c r="G14" i="12"/>
  <c r="F14" i="12"/>
  <c r="N23" i="14"/>
  <c r="N22" i="14"/>
  <c r="N21" i="14"/>
  <c r="M8" i="12"/>
  <c r="G49" i="14"/>
  <c r="G48" i="14"/>
  <c r="G47" i="14"/>
  <c r="G46" i="14"/>
  <c r="G45" i="14"/>
  <c r="G44" i="14"/>
  <c r="I49" i="14"/>
  <c r="I48" i="14"/>
  <c r="I47" i="14"/>
  <c r="I46" i="14"/>
  <c r="I45" i="14"/>
  <c r="I44" i="14"/>
  <c r="I43" i="14"/>
  <c r="H49" i="14"/>
  <c r="H48" i="14"/>
  <c r="H47" i="14"/>
  <c r="H46" i="14"/>
  <c r="H45" i="14"/>
  <c r="H44" i="14"/>
  <c r="H43" i="14"/>
  <c r="K49" i="14"/>
  <c r="K48" i="14"/>
  <c r="K47" i="14"/>
  <c r="K46" i="14"/>
  <c r="K45" i="14"/>
  <c r="K44" i="14"/>
  <c r="K43" i="14"/>
  <c r="J49" i="14"/>
  <c r="J48" i="14"/>
  <c r="J46" i="14"/>
  <c r="J45" i="14"/>
  <c r="J44" i="14"/>
  <c r="J43" i="14"/>
  <c r="F49" i="14"/>
  <c r="F48" i="14"/>
  <c r="F47" i="14"/>
  <c r="F46" i="14"/>
  <c r="F45" i="14"/>
  <c r="U48" i="14"/>
  <c r="U47" i="14"/>
  <c r="E8" i="12"/>
  <c r="D8" i="12"/>
  <c r="E8" i="1"/>
  <c r="D8" i="1"/>
  <c r="S7" i="12"/>
  <c r="S6" i="12"/>
  <c r="S7" i="1"/>
  <c r="S6" i="1"/>
  <c r="O8" i="12"/>
  <c r="E15" i="12"/>
  <c r="E14" i="12"/>
  <c r="D15" i="12"/>
  <c r="D14" i="12"/>
  <c r="E15" i="1"/>
  <c r="E14" i="1"/>
  <c r="D15" i="1"/>
  <c r="D14" i="1"/>
  <c r="L43" i="14"/>
  <c r="U43" i="14"/>
  <c r="D49" i="14"/>
  <c r="D48" i="14"/>
  <c r="M23" i="14" l="1"/>
  <c r="D21" i="14"/>
  <c r="D43" i="14"/>
  <c r="E15" i="13" l="1"/>
  <c r="E14" i="13"/>
  <c r="D14" i="13"/>
  <c r="Q8" i="12"/>
  <c r="L14" i="12"/>
  <c r="S8" i="12"/>
  <c r="F43" i="14"/>
  <c r="U23" i="14"/>
  <c r="L8" i="1"/>
  <c r="R8" i="12"/>
  <c r="T8" i="12"/>
  <c r="N8" i="12"/>
  <c r="L8" i="12"/>
  <c r="K8" i="12"/>
  <c r="J8" i="12"/>
  <c r="I8" i="12"/>
  <c r="G8" i="12"/>
  <c r="F8" i="12"/>
  <c r="F8" i="1"/>
  <c r="H8" i="1"/>
  <c r="I8" i="1"/>
  <c r="J8" i="1"/>
  <c r="K8" i="1"/>
  <c r="M8" i="1"/>
  <c r="L47" i="14"/>
  <c r="L49" i="14"/>
  <c r="L48" i="14"/>
  <c r="L46" i="14"/>
  <c r="L45" i="14"/>
  <c r="E44" i="14"/>
  <c r="D47" i="14" l="1"/>
  <c r="D46" i="14"/>
  <c r="D45" i="14"/>
  <c r="D44" i="14"/>
  <c r="E49" i="14"/>
  <c r="E48" i="14"/>
  <c r="E47" i="14"/>
  <c r="E46" i="14"/>
  <c r="E45" i="14"/>
  <c r="D23" i="14"/>
  <c r="D22" i="14"/>
  <c r="E21" i="14"/>
  <c r="F21" i="14"/>
  <c r="U49" i="14" l="1"/>
  <c r="U8" i="1"/>
  <c r="L21" i="14"/>
  <c r="G22" i="14" l="1"/>
  <c r="E43" i="14"/>
  <c r="L23" i="14"/>
  <c r="J23" i="14"/>
  <c r="F23" i="14"/>
  <c r="E23" i="14"/>
  <c r="L22" i="14"/>
  <c r="J22" i="14"/>
  <c r="F22" i="14"/>
  <c r="E22" i="14"/>
  <c r="J21" i="14"/>
  <c r="K21" i="14" l="1"/>
  <c r="K22" i="14"/>
  <c r="K23" i="14"/>
  <c r="I23" i="14"/>
  <c r="I21" i="14"/>
  <c r="I22" i="14"/>
  <c r="H22" i="14"/>
  <c r="H21" i="14"/>
  <c r="G21" i="14"/>
</calcChain>
</file>

<file path=xl/sharedStrings.xml><?xml version="1.0" encoding="utf-8"?>
<sst xmlns="http://schemas.openxmlformats.org/spreadsheetml/2006/main" count="510" uniqueCount="226">
  <si>
    <t>目次</t>
    <rPh sb="0" eb="2">
      <t>モクジ</t>
    </rPh>
    <phoneticPr fontId="2"/>
  </si>
  <si>
    <t>・・・</t>
    <phoneticPr fontId="2"/>
  </si>
  <si>
    <t>全社連結11年間の財務・非財務データ</t>
    <rPh sb="0" eb="2">
      <t>ゼンシャ</t>
    </rPh>
    <rPh sb="2" eb="4">
      <t>レンケツ</t>
    </rPh>
    <rPh sb="6" eb="8">
      <t>ネンカン</t>
    </rPh>
    <rPh sb="9" eb="11">
      <t>ザイム</t>
    </rPh>
    <rPh sb="12" eb="13">
      <t>ヒ</t>
    </rPh>
    <rPh sb="13" eb="15">
      <t>ザイム</t>
    </rPh>
    <phoneticPr fontId="2"/>
  </si>
  <si>
    <t>全社連結PL概要</t>
    <rPh sb="0" eb="2">
      <t>ゼンシャ</t>
    </rPh>
    <rPh sb="2" eb="4">
      <t>レンケツ</t>
    </rPh>
    <rPh sb="6" eb="8">
      <t>ガイヨウ</t>
    </rPh>
    <phoneticPr fontId="2"/>
  </si>
  <si>
    <t>ワークプレイス事業PL</t>
    <rPh sb="7" eb="9">
      <t>ジギョウ</t>
    </rPh>
    <phoneticPr fontId="2"/>
  </si>
  <si>
    <t>設備機器・パブリック事業PL</t>
    <rPh sb="0" eb="2">
      <t>セツビ</t>
    </rPh>
    <rPh sb="2" eb="4">
      <t>キキ</t>
    </rPh>
    <rPh sb="10" eb="12">
      <t>ジギョウ</t>
    </rPh>
    <phoneticPr fontId="2"/>
  </si>
  <si>
    <t>IT・シェアリング事業PL</t>
    <rPh sb="9" eb="11">
      <t>ジギョウ</t>
    </rPh>
    <phoneticPr fontId="2"/>
  </si>
  <si>
    <t>1.　当社の連結決算は日本会計基準を採用しています。</t>
    <rPh sb="11" eb="13">
      <t>ニホン</t>
    </rPh>
    <phoneticPr fontId="2"/>
  </si>
  <si>
    <t>3.　業績予想などは、当社が現時点で入手可能な情報と、合理的であると判断する一定の前提に基づいており、</t>
    <phoneticPr fontId="2"/>
  </si>
  <si>
    <t xml:space="preserve">      実際の業績はさまざまなリスクや不確定な要素などの要因により異なる可能性があります。</t>
    <phoneticPr fontId="2"/>
  </si>
  <si>
    <t>経営成績（会計年度）</t>
    <rPh sb="0" eb="2">
      <t>ケイエイ</t>
    </rPh>
    <rPh sb="2" eb="4">
      <t>セイセキ</t>
    </rPh>
    <rPh sb="5" eb="9">
      <t>カイケイネンド</t>
    </rPh>
    <phoneticPr fontId="2"/>
  </si>
  <si>
    <t>　売上高</t>
    <rPh sb="1" eb="3">
      <t>ウリアゲ</t>
    </rPh>
    <rPh sb="3" eb="4">
      <t>ダカ</t>
    </rPh>
    <phoneticPr fontId="2"/>
  </si>
  <si>
    <t>-</t>
  </si>
  <si>
    <t>-</t>
    <phoneticPr fontId="2"/>
  </si>
  <si>
    <t>　　設備機器・パブリック事業セグメント</t>
    <rPh sb="2" eb="6">
      <t>セツビキキ</t>
    </rPh>
    <rPh sb="12" eb="14">
      <t>ジギョウ</t>
    </rPh>
    <phoneticPr fontId="2"/>
  </si>
  <si>
    <t>　売上原価</t>
    <rPh sb="1" eb="3">
      <t>ウリアゲ</t>
    </rPh>
    <rPh sb="3" eb="5">
      <t>ゲンカ</t>
    </rPh>
    <phoneticPr fontId="2"/>
  </si>
  <si>
    <t>　販売費及び一般管理費</t>
    <rPh sb="1" eb="4">
      <t>ハンバイヒ</t>
    </rPh>
    <rPh sb="4" eb="5">
      <t>オヨ</t>
    </rPh>
    <rPh sb="6" eb="11">
      <t>イッパンカンリヒ</t>
    </rPh>
    <phoneticPr fontId="2"/>
  </si>
  <si>
    <t>　営業利益</t>
    <rPh sb="1" eb="5">
      <t>エイギョウリエキ</t>
    </rPh>
    <phoneticPr fontId="2"/>
  </si>
  <si>
    <t>　当期純利益</t>
    <rPh sb="1" eb="6">
      <t>トウキジュンリエキ</t>
    </rPh>
    <phoneticPr fontId="2"/>
  </si>
  <si>
    <t>　設備投資額</t>
    <rPh sb="1" eb="5">
      <t>セツビトウシ</t>
    </rPh>
    <rPh sb="5" eb="6">
      <t>ガク</t>
    </rPh>
    <phoneticPr fontId="2"/>
  </si>
  <si>
    <t>　減価償却費</t>
    <rPh sb="1" eb="5">
      <t>ゲンカショウキャク</t>
    </rPh>
    <rPh sb="5" eb="6">
      <t>ヒ</t>
    </rPh>
    <phoneticPr fontId="2"/>
  </si>
  <si>
    <t>　研究開発費</t>
    <rPh sb="1" eb="6">
      <t>ケンキュウカイハツヒ</t>
    </rPh>
    <phoneticPr fontId="2"/>
  </si>
  <si>
    <t>財政状態（会計年度末）：</t>
    <rPh sb="0" eb="4">
      <t>ザイセイジョウタイ</t>
    </rPh>
    <rPh sb="5" eb="10">
      <t>カイケイネンドマツ</t>
    </rPh>
    <phoneticPr fontId="2"/>
  </si>
  <si>
    <t>　総資産</t>
    <rPh sb="1" eb="4">
      <t>ソウシサン</t>
    </rPh>
    <phoneticPr fontId="2"/>
  </si>
  <si>
    <t>　負債</t>
    <rPh sb="1" eb="3">
      <t>フサイ</t>
    </rPh>
    <phoneticPr fontId="2"/>
  </si>
  <si>
    <t>　資本合計</t>
    <rPh sb="1" eb="3">
      <t>シホン</t>
    </rPh>
    <rPh sb="3" eb="5">
      <t>ゴウケイ</t>
    </rPh>
    <phoneticPr fontId="2"/>
  </si>
  <si>
    <t>キャッシュ・フロー：</t>
    <phoneticPr fontId="2"/>
  </si>
  <si>
    <t>　営業キャッシュフロー</t>
    <rPh sb="1" eb="3">
      <t>エイギョウ</t>
    </rPh>
    <phoneticPr fontId="2"/>
  </si>
  <si>
    <t>　投資キャッシュフロー</t>
    <rPh sb="1" eb="3">
      <t>トウシ</t>
    </rPh>
    <phoneticPr fontId="2"/>
  </si>
  <si>
    <t>　財務キャッシュフロー</t>
    <rPh sb="1" eb="3">
      <t>ザイム</t>
    </rPh>
    <phoneticPr fontId="2"/>
  </si>
  <si>
    <t>　現金及び現金同等物の期末残高</t>
    <rPh sb="1" eb="3">
      <t>ゲンキン</t>
    </rPh>
    <rPh sb="3" eb="4">
      <t>オヨ</t>
    </rPh>
    <rPh sb="5" eb="10">
      <t>ゲンキンドウトウブツ</t>
    </rPh>
    <rPh sb="11" eb="15">
      <t>キマツザンダカ</t>
    </rPh>
    <phoneticPr fontId="2"/>
  </si>
  <si>
    <t>1株当たり情報（円）：</t>
    <rPh sb="1" eb="3">
      <t>カブア</t>
    </rPh>
    <rPh sb="5" eb="7">
      <t>ジョウホウ</t>
    </rPh>
    <rPh sb="8" eb="9">
      <t>エン</t>
    </rPh>
    <phoneticPr fontId="2"/>
  </si>
  <si>
    <t>　親会社所有者帰属持分</t>
    <phoneticPr fontId="2"/>
  </si>
  <si>
    <t>財務指標：</t>
    <rPh sb="0" eb="2">
      <t>ザイム</t>
    </rPh>
    <rPh sb="2" eb="4">
      <t>シヒョウ</t>
    </rPh>
    <phoneticPr fontId="2"/>
  </si>
  <si>
    <t>営業利益率（％）</t>
    <rPh sb="0" eb="4">
      <t>エイギョウリエキ</t>
    </rPh>
    <rPh sb="4" eb="5">
      <t>リツ</t>
    </rPh>
    <phoneticPr fontId="2"/>
  </si>
  <si>
    <t>ROE</t>
    <phoneticPr fontId="2"/>
  </si>
  <si>
    <t>ROA</t>
    <phoneticPr fontId="2"/>
  </si>
  <si>
    <t>総資産回転率(倍)</t>
    <rPh sb="0" eb="3">
      <t>ソウシサン</t>
    </rPh>
    <rPh sb="3" eb="6">
      <t>カイテンリツ</t>
    </rPh>
    <rPh sb="7" eb="8">
      <t>バイ</t>
    </rPh>
    <phoneticPr fontId="2"/>
  </si>
  <si>
    <t>自己資本比率</t>
    <rPh sb="0" eb="6">
      <t>ジコシホンヒリツ</t>
    </rPh>
    <phoneticPr fontId="2"/>
  </si>
  <si>
    <t>ESG指標：</t>
    <phoneticPr fontId="2"/>
  </si>
  <si>
    <t>　従業員数(人)</t>
    <rPh sb="1" eb="5">
      <t>ジュウギョウインスウ</t>
    </rPh>
    <rPh sb="6" eb="7">
      <t>ニン</t>
    </rPh>
    <phoneticPr fontId="2"/>
  </si>
  <si>
    <t>　取締役人数(人)</t>
    <rPh sb="1" eb="6">
      <t>トリシマリヤクニンズウ</t>
    </rPh>
    <rPh sb="7" eb="8">
      <t>ニン</t>
    </rPh>
    <phoneticPr fontId="2"/>
  </si>
  <si>
    <t>　労働災害度数率</t>
    <rPh sb="1" eb="5">
      <t>ロウドウサイガイ</t>
    </rPh>
    <rPh sb="5" eb="6">
      <t>ド</t>
    </rPh>
    <rPh sb="6" eb="7">
      <t>スウ</t>
    </rPh>
    <rPh sb="7" eb="8">
      <t>リツ</t>
    </rPh>
    <phoneticPr fontId="2"/>
  </si>
  <si>
    <t>　水使用量(m3)</t>
    <rPh sb="1" eb="2">
      <t>ミズ</t>
    </rPh>
    <rPh sb="2" eb="5">
      <t>シヨウリョウ</t>
    </rPh>
    <phoneticPr fontId="2"/>
  </si>
  <si>
    <t>　廃棄物排出量(t)</t>
    <rPh sb="1" eb="4">
      <t>ハイキブツ</t>
    </rPh>
    <rPh sb="4" eb="7">
      <t>ハイシュツリョウ</t>
    </rPh>
    <phoneticPr fontId="2"/>
  </si>
  <si>
    <t>※2022年度の配当金には特別配当20円が含まれます。</t>
    <rPh sb="5" eb="7">
      <t>ネンド</t>
    </rPh>
    <rPh sb="8" eb="11">
      <t>ハイトウキン</t>
    </rPh>
    <rPh sb="13" eb="17">
      <t>トクベツハイトウ</t>
    </rPh>
    <rPh sb="19" eb="20">
      <t>エン</t>
    </rPh>
    <rPh sb="21" eb="22">
      <t>フク</t>
    </rPh>
    <phoneticPr fontId="2"/>
  </si>
  <si>
    <t>売上高</t>
    <rPh sb="0" eb="2">
      <t>ウリアゲ</t>
    </rPh>
    <rPh sb="2" eb="3">
      <t>ダカ</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</si>
  <si>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</si>
  <si>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</si>
  <si>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10">
      <t>イッパンカンリヒ</t>
    </rPh>
    <phoneticPr fontId="2"/>
  </si>
  <si>
    <t>営業利益</t>
    <rPh sb="0" eb="4">
      <t>エイギョウリエキ</t>
    </rPh>
    <phoneticPr fontId="2"/>
  </si>
  <si>
    <t>営業外収益</t>
    <rPh sb="0" eb="5">
      <t>エイギョウガイシュウエキ</t>
    </rPh>
    <phoneticPr fontId="2"/>
  </si>
  <si>
    <t>営業外費用</t>
    <rPh sb="0" eb="5">
      <t>エイギョウガイヒヨウ</t>
    </rPh>
    <phoneticPr fontId="2"/>
  </si>
  <si>
    <t>経常利益</t>
    <rPh sb="0" eb="4">
      <t>ケイジョウリエキ</t>
    </rPh>
    <phoneticPr fontId="2"/>
  </si>
  <si>
    <t>特別利益</t>
    <rPh sb="0" eb="2">
      <t>トクベツ</t>
    </rPh>
    <rPh sb="2" eb="4">
      <t>リエキ</t>
    </rPh>
    <phoneticPr fontId="2"/>
  </si>
  <si>
    <t>特別損失</t>
    <rPh sb="0" eb="2">
      <t>トクベツ</t>
    </rPh>
    <rPh sb="2" eb="4">
      <t>ソンシツ</t>
    </rPh>
    <phoneticPr fontId="2"/>
  </si>
  <si>
    <t>税金等調整前当期純利益</t>
    <rPh sb="0" eb="3">
      <t>ゼイキントウ</t>
    </rPh>
    <rPh sb="3" eb="6">
      <t>チョウセイマエ</t>
    </rPh>
    <rPh sb="6" eb="11">
      <t>トウキジュンリエキ</t>
    </rPh>
    <phoneticPr fontId="2"/>
  </si>
  <si>
    <t>法人税等合計</t>
    <rPh sb="0" eb="4">
      <t>ホウジンゼイトウ</t>
    </rPh>
    <rPh sb="4" eb="6">
      <t>ゴウケイ</t>
    </rPh>
    <phoneticPr fontId="2"/>
  </si>
  <si>
    <t>親会社株主に帰属
する当期純利益</t>
    <rPh sb="0" eb="3">
      <t>オヤカイシャ</t>
    </rPh>
    <rPh sb="3" eb="5">
      <t>カブヌシ</t>
    </rPh>
    <rPh sb="6" eb="8">
      <t>キゾク</t>
    </rPh>
    <rPh sb="11" eb="13">
      <t>トウキ</t>
    </rPh>
    <rPh sb="13" eb="16">
      <t>ジュンリエキ</t>
    </rPh>
    <phoneticPr fontId="2"/>
  </si>
  <si>
    <t>売上総利益率</t>
    <rPh sb="0" eb="2">
      <t>ウリアゲ</t>
    </rPh>
    <rPh sb="2" eb="6">
      <t>ソウリエキリツ</t>
    </rPh>
    <phoneticPr fontId="2"/>
  </si>
  <si>
    <t>販管費比率</t>
    <rPh sb="0" eb="3">
      <t>ハンカンヒ</t>
    </rPh>
    <rPh sb="3" eb="5">
      <t>ヒリツ</t>
    </rPh>
    <phoneticPr fontId="2"/>
  </si>
  <si>
    <t>営業利益率</t>
    <rPh sb="0" eb="5">
      <t>エイギョウリエキリツ</t>
    </rPh>
    <phoneticPr fontId="2"/>
  </si>
  <si>
    <t>設備投資</t>
    <rPh sb="0" eb="4">
      <t>セツビトウシ</t>
    </rPh>
    <phoneticPr fontId="2"/>
  </si>
  <si>
    <t>減価償却費</t>
    <rPh sb="0" eb="4">
      <t>ゲンカショウキャク</t>
    </rPh>
    <rPh sb="4" eb="5">
      <t>ヒ</t>
    </rPh>
    <phoneticPr fontId="2"/>
  </si>
  <si>
    <t>研究開発費</t>
    <rPh sb="0" eb="5">
      <t>ケンキュウカイハツヒ</t>
    </rPh>
    <phoneticPr fontId="2"/>
  </si>
  <si>
    <t>財務指標</t>
    <rPh sb="0" eb="2">
      <t>ザイム</t>
    </rPh>
    <rPh sb="2" eb="4">
      <t>シヒョウ</t>
    </rPh>
    <phoneticPr fontId="2"/>
  </si>
  <si>
    <t>売上高</t>
    <rPh sb="0" eb="2">
      <t>ウリアゲ</t>
    </rPh>
    <rPh sb="2" eb="3">
      <t>タカ</t>
    </rPh>
    <phoneticPr fontId="2"/>
  </si>
  <si>
    <t>販管費</t>
    <rPh sb="0" eb="3">
      <t>ハンカンヒ</t>
    </rPh>
    <phoneticPr fontId="2"/>
  </si>
  <si>
    <t>ワークプレイス</t>
    <phoneticPr fontId="2"/>
  </si>
  <si>
    <t>設備機器・パブリック</t>
    <rPh sb="0" eb="4">
      <t>セツビキキ</t>
    </rPh>
    <phoneticPr fontId="2"/>
  </si>
  <si>
    <t>IT・シェアリング</t>
    <phoneticPr fontId="2"/>
  </si>
  <si>
    <t>IT・シェアリング
前年比</t>
    <rPh sb="10" eb="13">
      <t>ゼンネンヒ</t>
    </rPh>
    <phoneticPr fontId="2"/>
  </si>
  <si>
    <t>Index</t>
    <phoneticPr fontId="2"/>
  </si>
  <si>
    <t>Financial Highlights</t>
    <phoneticPr fontId="2"/>
  </si>
  <si>
    <t>Financial and non-financial data (previous 11 years)</t>
    <phoneticPr fontId="2"/>
  </si>
  <si>
    <t>Workplace Business segment Summary of Operations</t>
    <phoneticPr fontId="2"/>
  </si>
  <si>
    <t>Equipment &amp; Public Works-Related Business segment Summary of Operations</t>
    <phoneticPr fontId="2"/>
  </si>
  <si>
    <t>IT &amp; Sharing Business segment Summary of Operations</t>
    <phoneticPr fontId="2"/>
  </si>
  <si>
    <t>注意：</t>
    <phoneticPr fontId="2"/>
  </si>
  <si>
    <t>Notes:</t>
    <phoneticPr fontId="2"/>
  </si>
  <si>
    <t xml:space="preserve">      The financial statements are prepared in accordance with Japanese GAAP standards.</t>
    <phoneticPr fontId="2"/>
  </si>
  <si>
    <t>(単位：百万円, Unit:  Million Yen)</t>
    <rPh sb="4" eb="6">
      <t>ヒャクマン</t>
    </rPh>
    <phoneticPr fontId="2"/>
  </si>
  <si>
    <t>Operating results (fiscal year):</t>
    <phoneticPr fontId="2"/>
  </si>
  <si>
    <t>　Sales</t>
    <phoneticPr fontId="2"/>
  </si>
  <si>
    <t>　Cost of sales</t>
    <phoneticPr fontId="2"/>
  </si>
  <si>
    <t>　Selling, general and administrative expenses</t>
    <phoneticPr fontId="2"/>
  </si>
  <si>
    <t>　Operating income</t>
    <phoneticPr fontId="2"/>
  </si>
  <si>
    <t>　Net income</t>
    <phoneticPr fontId="2"/>
  </si>
  <si>
    <t>　Capital investment</t>
    <phoneticPr fontId="2"/>
  </si>
  <si>
    <t>　Depreciation</t>
    <phoneticPr fontId="2"/>
  </si>
  <si>
    <t>　Research and development expenses</t>
    <phoneticPr fontId="2"/>
  </si>
  <si>
    <t>Financial position (fiscal year-end):</t>
    <phoneticPr fontId="2"/>
  </si>
  <si>
    <t>　Total assets</t>
    <phoneticPr fontId="2"/>
  </si>
  <si>
    <t>　Liabilities</t>
    <phoneticPr fontId="2"/>
  </si>
  <si>
    <t>　Total capital</t>
    <phoneticPr fontId="2"/>
  </si>
  <si>
    <t>Cash flows:</t>
    <phoneticPr fontId="2"/>
  </si>
  <si>
    <t xml:space="preserve">    Cash flows from operating activities</t>
    <phoneticPr fontId="2"/>
  </si>
  <si>
    <t xml:space="preserve">　Cash flows from investing activities </t>
    <phoneticPr fontId="2"/>
  </si>
  <si>
    <t>　Cash flows from financing activities</t>
    <phoneticPr fontId="2"/>
  </si>
  <si>
    <t>　Cash and equivalents at end-term</t>
    <phoneticPr fontId="2"/>
  </si>
  <si>
    <t>Information per share (yen):</t>
    <phoneticPr fontId="2"/>
  </si>
  <si>
    <t>　Equity attributable to owners of the parent</t>
    <phoneticPr fontId="2"/>
  </si>
  <si>
    <t>Financial indicators:</t>
    <phoneticPr fontId="2"/>
  </si>
  <si>
    <t>Operating income to sales ratio (%)</t>
    <phoneticPr fontId="2"/>
  </si>
  <si>
    <t>ROE (ratio of net income to equity attributable to owners of the parent) (%)</t>
    <phoneticPr fontId="2"/>
  </si>
  <si>
    <t xml:space="preserve">ROA (ratio of income before taxes to total assets) (%) </t>
    <phoneticPr fontId="2"/>
  </si>
  <si>
    <t>Total asset turnover ratio (multiple)</t>
    <phoneticPr fontId="2"/>
  </si>
  <si>
    <t>Equity ratio (%)</t>
    <phoneticPr fontId="2"/>
  </si>
  <si>
    <t>ESG indicators:</t>
    <phoneticPr fontId="2"/>
  </si>
  <si>
    <t>　Number of employees</t>
    <phoneticPr fontId="2"/>
  </si>
  <si>
    <t>　Number of directors</t>
    <phoneticPr fontId="2"/>
  </si>
  <si>
    <t>　Labor accident frequency rate</t>
    <phoneticPr fontId="2"/>
  </si>
  <si>
    <t>*1 2022年度の配当金には特別配当20円が含まれます。</t>
    <rPh sb="7" eb="9">
      <t>ネンド</t>
    </rPh>
    <rPh sb="10" eb="13">
      <t>ハイトウキン</t>
    </rPh>
    <rPh sb="15" eb="19">
      <t>トクベツハイトウ</t>
    </rPh>
    <rPh sb="21" eb="22">
      <t>エン</t>
    </rPh>
    <rPh sb="23" eb="24">
      <t>フク</t>
    </rPh>
    <phoneticPr fontId="2"/>
  </si>
  <si>
    <t xml:space="preserve">      The dividend for fiscal 2022 includes a special dividend of 20 yen.</t>
    <phoneticPr fontId="2"/>
  </si>
  <si>
    <t xml:space="preserve">   Water usage (m3)</t>
    <phoneticPr fontId="2"/>
  </si>
  <si>
    <t xml:space="preserve">   Waste emissions (t)</t>
    <phoneticPr fontId="2"/>
  </si>
  <si>
    <t>Sales</t>
    <phoneticPr fontId="2"/>
  </si>
  <si>
    <t>Actual</t>
    <phoneticPr fontId="2"/>
  </si>
  <si>
    <t>2022
Actual</t>
    <phoneticPr fontId="2"/>
  </si>
  <si>
    <t>(Announced Feb 13)</t>
    <phoneticPr fontId="2"/>
  </si>
  <si>
    <t>Cost of sales</t>
    <phoneticPr fontId="2"/>
  </si>
  <si>
    <t>Gross profit</t>
    <phoneticPr fontId="2"/>
  </si>
  <si>
    <t>Selling, general and administrative expenses</t>
    <phoneticPr fontId="2"/>
  </si>
  <si>
    <t>Financial indicators</t>
    <phoneticPr fontId="2"/>
  </si>
  <si>
    <t>Operating income</t>
    <phoneticPr fontId="2"/>
  </si>
  <si>
    <t>Non-operating income</t>
    <phoneticPr fontId="2"/>
  </si>
  <si>
    <t>Net Income Attributable to  owners of the parent</t>
    <phoneticPr fontId="2"/>
  </si>
  <si>
    <t>Extraordinary income</t>
    <phoneticPr fontId="2"/>
  </si>
  <si>
    <t>Ordinary income</t>
    <phoneticPr fontId="2"/>
  </si>
  <si>
    <t>Non-operating expenses</t>
    <phoneticPr fontId="2"/>
  </si>
  <si>
    <t>Extraordinary losses</t>
    <phoneticPr fontId="2"/>
  </si>
  <si>
    <t>Net profit attributable to owners of the parent</t>
    <phoneticPr fontId="2"/>
  </si>
  <si>
    <t>Total corporate income taxes, etc.</t>
    <phoneticPr fontId="2"/>
  </si>
  <si>
    <t>Quarterly profit before taxes, etc.</t>
    <phoneticPr fontId="2"/>
  </si>
  <si>
    <t>2023
Actual</t>
    <phoneticPr fontId="2"/>
  </si>
  <si>
    <t>SG&amp;A expense ratio</t>
    <phoneticPr fontId="2"/>
  </si>
  <si>
    <t>gross profit margin</t>
    <phoneticPr fontId="2"/>
  </si>
  <si>
    <t>IT &amp; Sharing</t>
    <phoneticPr fontId="2"/>
  </si>
  <si>
    <t>IT &amp; Sharing
Comparison</t>
    <phoneticPr fontId="2"/>
  </si>
  <si>
    <t>ROE (ratio of net income to equity attributable to owners of the parent) (%)</t>
  </si>
  <si>
    <t xml:space="preserve">ROA (ratio of income before taxes to total assets) (%) </t>
  </si>
  <si>
    <t>Total asset turnover ratio (multiple)</t>
  </si>
  <si>
    <t>Equity ratio (%)</t>
  </si>
  <si>
    <t>Cash dividends*1</t>
    <phoneticPr fontId="2"/>
  </si>
  <si>
    <t>Equity attributable to owners of the parent</t>
    <phoneticPr fontId="2"/>
  </si>
  <si>
    <t>Information per share (yen)</t>
    <phoneticPr fontId="2"/>
  </si>
  <si>
    <t>1株当たり情報(円)</t>
    <rPh sb="1" eb="3">
      <t>カブア</t>
    </rPh>
    <rPh sb="5" eb="7">
      <t>ジョウホウ</t>
    </rPh>
    <rPh sb="8" eb="9">
      <t>エン</t>
    </rPh>
    <phoneticPr fontId="2"/>
  </si>
  <si>
    <t>EPS</t>
    <phoneticPr fontId="2"/>
  </si>
  <si>
    <t>親会社所有者帰属持分</t>
    <rPh sb="9" eb="10">
      <t>ブン</t>
    </rPh>
    <phoneticPr fontId="2"/>
  </si>
  <si>
    <t>Earnings Per Share</t>
    <phoneticPr fontId="2"/>
  </si>
  <si>
    <t>注）　表中で(A)/Actualは実績、（E)/Estimatesは見通し、(P)/Planは計画を表す</t>
    <rPh sb="0" eb="1">
      <t>チュウ</t>
    </rPh>
    <rPh sb="3" eb="5">
      <t>ヒョウチュウ</t>
    </rPh>
    <rPh sb="17" eb="19">
      <t>ジッセキ</t>
    </rPh>
    <rPh sb="34" eb="36">
      <t>ミトオ</t>
    </rPh>
    <rPh sb="50" eb="51">
      <t>アラワ</t>
    </rPh>
    <phoneticPr fontId="16"/>
  </si>
  <si>
    <t>Note. (A) stands for actual results, (E) for estimates, and  (P) for plan</t>
    <phoneticPr fontId="16"/>
  </si>
  <si>
    <t>Full(A)</t>
  </si>
  <si>
    <t>Full(A)</t>
    <phoneticPr fontId="2"/>
  </si>
  <si>
    <t>Q1(A)</t>
  </si>
  <si>
    <t>Q1(A)</t>
    <phoneticPr fontId="2"/>
  </si>
  <si>
    <t>Q2(A)</t>
  </si>
  <si>
    <t>Q2(A)</t>
    <phoneticPr fontId="2"/>
  </si>
  <si>
    <t>Q3(A)</t>
  </si>
  <si>
    <t>Q3(A)</t>
    <phoneticPr fontId="2"/>
  </si>
  <si>
    <t>Q4(A)</t>
  </si>
  <si>
    <t>Q4(A)</t>
    <phoneticPr fontId="2"/>
  </si>
  <si>
    <t>1st H(A)</t>
  </si>
  <si>
    <t>1st H(A)</t>
    <phoneticPr fontId="2"/>
  </si>
  <si>
    <t>2nd H(A)</t>
  </si>
  <si>
    <t>2nd H(A)</t>
    <phoneticPr fontId="2"/>
  </si>
  <si>
    <t>Full(P)</t>
    <phoneticPr fontId="2"/>
  </si>
  <si>
    <t>2022(A)/</t>
    <phoneticPr fontId="2"/>
  </si>
  <si>
    <t>2021(A)</t>
    <phoneticPr fontId="2"/>
  </si>
  <si>
    <t>2023(A)/</t>
    <phoneticPr fontId="2"/>
  </si>
  <si>
    <t>Workplace</t>
    <phoneticPr fontId="2"/>
  </si>
  <si>
    <t>Operating Income</t>
    <phoneticPr fontId="2"/>
  </si>
  <si>
    <t>2021
Actual</t>
    <phoneticPr fontId="2"/>
  </si>
  <si>
    <t>Equipment &amp; Public</t>
    <phoneticPr fontId="2"/>
  </si>
  <si>
    <r>
      <t xml:space="preserve">Total
</t>
    </r>
    <r>
      <rPr>
        <sz val="11"/>
        <color theme="1"/>
        <rFont val="游ゴシック"/>
        <family val="3"/>
        <charset val="128"/>
        <scheme val="minor"/>
      </rPr>
      <t>Comparison</t>
    </r>
    <phoneticPr fontId="2"/>
  </si>
  <si>
    <r>
      <t xml:space="preserve">全社
</t>
    </r>
    <r>
      <rPr>
        <sz val="11"/>
        <color theme="1"/>
        <rFont val="游ゴシック"/>
        <family val="3"/>
        <charset val="128"/>
        <scheme val="minor"/>
      </rPr>
      <t>前年比</t>
    </r>
    <rPh sb="0" eb="2">
      <t>ゼンシャ</t>
    </rPh>
    <rPh sb="3" eb="6">
      <t>ゼンネンヒ</t>
    </rPh>
    <phoneticPr fontId="2"/>
  </si>
  <si>
    <r>
      <t xml:space="preserve">Total
</t>
    </r>
    <r>
      <rPr>
        <sz val="11"/>
        <color theme="1"/>
        <rFont val="游ゴシック"/>
        <family val="3"/>
        <charset val="128"/>
        <scheme val="minor"/>
      </rPr>
      <t>PL</t>
    </r>
    <phoneticPr fontId="2"/>
  </si>
  <si>
    <r>
      <t xml:space="preserve">全社
</t>
    </r>
    <r>
      <rPr>
        <sz val="11"/>
        <color theme="1"/>
        <rFont val="游ゴシック"/>
        <family val="3"/>
        <charset val="128"/>
        <scheme val="minor"/>
      </rPr>
      <t>損益計算書</t>
    </r>
    <rPh sb="0" eb="2">
      <t>ゼンシャ</t>
    </rPh>
    <rPh sb="3" eb="8">
      <t>ソンエキケイサンショ</t>
    </rPh>
    <phoneticPr fontId="2"/>
  </si>
  <si>
    <r>
      <t xml:space="preserve">ワークプレイス
</t>
    </r>
    <r>
      <rPr>
        <sz val="11"/>
        <color theme="1"/>
        <rFont val="游ゴシック"/>
        <family val="3"/>
        <charset val="128"/>
        <scheme val="minor"/>
      </rPr>
      <t>Comparison</t>
    </r>
    <phoneticPr fontId="2"/>
  </si>
  <si>
    <r>
      <t xml:space="preserve">ワークプレイス
</t>
    </r>
    <r>
      <rPr>
        <sz val="11"/>
        <color theme="1"/>
        <rFont val="游ゴシック"/>
        <family val="3"/>
        <charset val="128"/>
        <scheme val="minor"/>
      </rPr>
      <t>前年比</t>
    </r>
    <rPh sb="8" eb="11">
      <t>ゼンネンヒ</t>
    </rPh>
    <phoneticPr fontId="2"/>
  </si>
  <si>
    <r>
      <rPr>
        <b/>
        <sz val="10"/>
        <color theme="1"/>
        <rFont val="游ゴシック"/>
        <family val="3"/>
        <charset val="128"/>
        <scheme val="minor"/>
      </rPr>
      <t>Equipment &amp; Public</t>
    </r>
    <r>
      <rPr>
        <sz val="10"/>
        <color theme="1"/>
        <rFont val="游ゴシック"/>
        <family val="2"/>
        <charset val="128"/>
        <scheme val="minor"/>
      </rPr>
      <t xml:space="preserve">
Comparison</t>
    </r>
    <phoneticPr fontId="2"/>
  </si>
  <si>
    <r>
      <rPr>
        <b/>
        <sz val="10"/>
        <color theme="1"/>
        <rFont val="游ゴシック"/>
        <family val="3"/>
        <charset val="128"/>
        <scheme val="minor"/>
      </rPr>
      <t>設備機器・パブリック</t>
    </r>
    <r>
      <rPr>
        <sz val="10"/>
        <color theme="1"/>
        <rFont val="游ゴシック"/>
        <family val="2"/>
        <charset val="128"/>
        <scheme val="minor"/>
      </rPr>
      <t xml:space="preserve">
前年比</t>
    </r>
    <rPh sb="0" eb="4">
      <t>セツビキキ</t>
    </rPh>
    <rPh sb="11" eb="14">
      <t>ゼンネンヒ</t>
    </rPh>
    <phoneticPr fontId="2"/>
  </si>
  <si>
    <t>Capital investment</t>
    <phoneticPr fontId="2"/>
  </si>
  <si>
    <t>Depreciation</t>
    <phoneticPr fontId="2"/>
  </si>
  <si>
    <t>Research and development expenses</t>
    <phoneticPr fontId="2"/>
  </si>
  <si>
    <t>(単位：百万円, Unit:  Million Yen)</t>
    <phoneticPr fontId="2"/>
  </si>
  <si>
    <t>*2024年度より「IT・シェアリング事業」に含めていた「什器レンタル、オフィスシェア」関連サービスをワークプレイス事業に、「ソフトウエア開発」関連サービスを「その他」の区分に変更いたしました。</t>
    <rPh sb="5" eb="7">
      <t>ネンド</t>
    </rPh>
    <rPh sb="58" eb="60">
      <t>ジギョウ</t>
    </rPh>
    <phoneticPr fontId="2"/>
  </si>
  <si>
    <t>-</t>
    <phoneticPr fontId="2"/>
  </si>
  <si>
    <t>services related to "software development" have been changed to the "other" category.</t>
    <phoneticPr fontId="2"/>
  </si>
  <si>
    <t xml:space="preserve">From fiscal 2024, services related to "furniture rental and office sharing" that were included in the "IT &amp; Sharing Business segment" have been changed to the Workplace Business segment, and </t>
    <phoneticPr fontId="2"/>
  </si>
  <si>
    <t xml:space="preserve">      Projected results and future developments are based on information available to the Company at the time of writing, as well as certain assumptions judged by the Company to be reasonable. 
      Various risks and uncertain factors could cause actual results to differ materially from these projections.</t>
    <phoneticPr fontId="2"/>
  </si>
  <si>
    <t>2024
Actual</t>
    <phoneticPr fontId="2"/>
  </si>
  <si>
    <t>2022(A)</t>
    <phoneticPr fontId="2"/>
  </si>
  <si>
    <t>2024(A)/</t>
    <phoneticPr fontId="2"/>
  </si>
  <si>
    <t xml:space="preserve">     Since the commencement of CO2 emission calculations in 2013, we have expanded the conditions for calculations in order to more accurately understand our emission levels. Due to the difficulty in comparing data across different years, </t>
    <phoneticPr fontId="2"/>
  </si>
  <si>
    <t xml:space="preserve">     we have only listed emissions from 2019 onwards. For more detailed data, please refer to our ESG Data Book</t>
    <phoneticPr fontId="2"/>
  </si>
  <si>
    <t>*2 2022年度の配当金には特別配当20円が含まれます。</t>
    <rPh sb="7" eb="9">
      <t>ネンド</t>
    </rPh>
    <rPh sb="10" eb="13">
      <t>ハイトウキン</t>
    </rPh>
    <rPh sb="15" eb="19">
      <t>トクベツハイトウ</t>
    </rPh>
    <rPh sb="21" eb="22">
      <t>エン</t>
    </rPh>
    <rPh sb="23" eb="24">
      <t>フク</t>
    </rPh>
    <phoneticPr fontId="2"/>
  </si>
  <si>
    <t>*3 CO2排出量は2013年に算定開始して以降、より精緻な排出量を把握するため、算定条件を拡充してきました。これにより各年データの比較が困難なため、2019年以降の排出量のみ記載しています。データの詳細はESGデータブックをご参照ください。</t>
    <phoneticPr fontId="2"/>
  </si>
  <si>
    <t>　　ワークプレイス事業セグメント*1</t>
    <rPh sb="9" eb="11">
      <t>ジギョウ</t>
    </rPh>
    <phoneticPr fontId="2"/>
  </si>
  <si>
    <t>　　IT・シェアリング事業セグメント*1</t>
    <rPh sb="11" eb="13">
      <t>ジギョウ</t>
    </rPh>
    <phoneticPr fontId="2"/>
  </si>
  <si>
    <t>　Cash dividends*2</t>
    <phoneticPr fontId="2"/>
  </si>
  <si>
    <t>　CO2 emissions*3(t-CO2)</t>
    <phoneticPr fontId="2"/>
  </si>
  <si>
    <t>　　Equipment &amp; Public Works-Related Business segment</t>
    <phoneticPr fontId="2"/>
  </si>
  <si>
    <t>　配当金*2</t>
    <rPh sb="1" eb="3">
      <t>ハイトウ</t>
    </rPh>
    <phoneticPr fontId="2"/>
  </si>
  <si>
    <t>　CO2排出量*3(t-CO2)</t>
    <rPh sb="4" eb="7">
      <t>ハイシュツリョウ</t>
    </rPh>
    <phoneticPr fontId="2"/>
  </si>
  <si>
    <t>　　Workplace Business segment*1</t>
    <phoneticPr fontId="2"/>
  </si>
  <si>
    <t>　　IT &amp; Sharing Business segment*1</t>
    <phoneticPr fontId="2"/>
  </si>
  <si>
    <t xml:space="preserve">     From fiscal 2024, services related to "furniture rental and office sharing" that were included in the "IT &amp; Sharing Business segment" have been changed to the Workplace Business segment, and </t>
    <phoneticPr fontId="2"/>
  </si>
  <si>
    <t xml:space="preserve">     services related to "software development" have been changed to the "other" category.</t>
    <phoneticPr fontId="2"/>
  </si>
  <si>
    <t>*1 2024年度より「IT・シェアリング事業」に含めていた「什器レンタル、オフィスシェア」関連サービスをワークプレイス事業に、「ソフトウエア開発」関連サービスを「その他」の区分に変更いたしました。</t>
    <rPh sb="7" eb="9">
      <t>ネンド</t>
    </rPh>
    <rPh sb="60" eb="62">
      <t>ジギョウ</t>
    </rPh>
    <phoneticPr fontId="2"/>
  </si>
  <si>
    <t>配当金*1</t>
    <rPh sb="0" eb="3">
      <t>ハイトウキン</t>
    </rPh>
    <phoneticPr fontId="2"/>
  </si>
  <si>
    <t>ITOKI Group Reference Data as of March 2026</t>
    <phoneticPr fontId="2"/>
  </si>
  <si>
    <t>　2025年12月期  イトーキグループ財務・非財務データ集</t>
    <phoneticPr fontId="2"/>
  </si>
  <si>
    <t>2026
Plan</t>
    <phoneticPr fontId="2"/>
  </si>
  <si>
    <t>2025
Actual</t>
    <phoneticPr fontId="2"/>
  </si>
  <si>
    <t>2025
Plan</t>
    <phoneticPr fontId="2"/>
  </si>
  <si>
    <t>2023(A)</t>
    <phoneticPr fontId="2"/>
  </si>
  <si>
    <t>2025(A)/
2024(A)</t>
    <phoneticPr fontId="2"/>
  </si>
  <si>
    <t>2025(A)/</t>
    <phoneticPr fontId="2"/>
  </si>
  <si>
    <t>2025(P)</t>
    <phoneticPr fontId="2"/>
  </si>
  <si>
    <t>2026(P)/</t>
    <phoneticPr fontId="2"/>
  </si>
  <si>
    <t>2025(A)</t>
    <phoneticPr fontId="2"/>
  </si>
  <si>
    <t>2.　四捨五入により、当財務データ集の数値は「2025年12月期 決算短信」と異なることがございます。</t>
    <phoneticPr fontId="2"/>
  </si>
  <si>
    <t xml:space="preserve">      These reference data may differ from "Summary of Consolidated Financial Results for the Year Ended December, 2025 (Japanese GAAP) due to rounding off.</t>
    <phoneticPr fontId="2"/>
  </si>
  <si>
    <t>4.　当資料は2026年3月3日に作成・発表したものです。</t>
    <phoneticPr fontId="2"/>
  </si>
  <si>
    <t xml:space="preserve">      This reference data was produced and announced on March 3, 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</si>
</sst>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0;[Red]\-#,##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2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b/>
      <sz val="20"/>
      <color theme="1"/>
      <name val="游ゴシック"/>
      <family val="3"/>
      <charset val="128"/>
      <scheme val="minor"/>
    </font>
    <font>
      <b/>
      <u/>
      <sz val="2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0"/>
      <color theme="1"/>
      <name val="游ゴシック"/>
      <family val="3"/>
      <charset val="128"/>
      <scheme val="minor"/>
    </font>
    <font>
      <sz val="6"/>
      <name val="ＭＳ Ｐゴシック"/>
      <family val="3"/>
      <charset val="128"/>
    </font>
    <font>
      <b/>
      <sz val="13"/>
      <name val="游ゴシック"/>
      <family val="3"/>
      <charset val="128"/>
      <scheme val="minor"/>
    </font>
    <font>
      <b/>
      <sz val="12"/>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4">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6" fontId="0" fillId="0" borderId="3" xfId="0" applyNumberFormat="1" applyBorder="1">
      <alignment vertical="center"/>
    </xf>
    <xf numFmtId="0" fontId="0" fillId="0" borderId="30" xfId="0" applyBorder="1" applyAlignment="1">
      <alignment horizontal="center" vertical="center"/>
    </xf>
    <xf numFmtId="0" fontId="3" fillId="0" borderId="0" xfId="0" applyFont="1">
      <alignment vertical="center"/>
    </xf>
    <xf numFmtId="0" fontId="4" fillId="0" borderId="0" xfId="0" applyFont="1">
      <alignment vertical="center"/>
    </xf>
    <xf numFmtId="38" fontId="0" fillId="4" borderId="9" xfId="1" applyFont="1" applyFill="1" applyBorder="1">
      <alignment vertical="center"/>
    </xf>
    <xf numFmtId="0" fontId="0" fillId="0" borderId="28" xfId="0" applyBorder="1" applyAlignment="1">
      <alignment horizontal="right" vertical="center"/>
    </xf>
    <xf numFmtId="176" fontId="0" fillId="0" borderId="6" xfId="1" applyNumberFormat="1" applyFont="1" applyFill="1" applyBorder="1">
      <alignment vertical="center"/>
    </xf>
    <xf numFmtId="176" fontId="0" fillId="0" borderId="1" xfId="1" applyNumberFormat="1" applyFont="1" applyFill="1" applyBorder="1">
      <alignment vertical="center"/>
    </xf>
    <xf numFmtId="176" fontId="0" fillId="0" borderId="8" xfId="1" applyNumberFormat="1" applyFont="1" applyFill="1" applyBorder="1">
      <alignment vertical="center"/>
    </xf>
    <xf numFmtId="176" fontId="0" fillId="0" borderId="9" xfId="1" applyNumberFormat="1" applyFont="1" applyFill="1" applyBorder="1">
      <alignment vertical="center"/>
    </xf>
    <xf numFmtId="176" fontId="0" fillId="4" borderId="19" xfId="2" applyNumberFormat="1" applyFont="1" applyFill="1" applyBorder="1" applyAlignment="1">
      <alignment vertical="center"/>
    </xf>
    <xf numFmtId="177" fontId="0" fillId="4" borderId="9" xfId="0" applyNumberFormat="1" applyFill="1" applyBorder="1">
      <alignment vertical="center"/>
    </xf>
    <xf numFmtId="176" fontId="0" fillId="4" borderId="1" xfId="0" applyNumberFormat="1" applyFill="1" applyBorder="1">
      <alignment vertical="center"/>
    </xf>
    <xf numFmtId="176" fontId="0" fillId="4" borderId="19" xfId="2" applyNumberFormat="1" applyFont="1" applyFill="1" applyBorder="1" applyAlignment="1">
      <alignment horizontal="right" vertical="center"/>
    </xf>
    <xf numFmtId="176" fontId="0" fillId="4" borderId="9" xfId="0" applyNumberFormat="1" applyFill="1" applyBorder="1">
      <alignment vertical="center"/>
    </xf>
    <xf numFmtId="38" fontId="0" fillId="4" borderId="18" xfId="1" applyFont="1" applyFill="1" applyBorder="1" applyAlignment="1">
      <alignment horizontal="right" vertical="center"/>
    </xf>
    <xf numFmtId="176" fontId="0" fillId="5" borderId="25" xfId="0" applyNumberFormat="1" applyFill="1" applyBorder="1" applyAlignment="1">
      <alignment horizontal="right" vertical="center"/>
    </xf>
    <xf numFmtId="176" fontId="0" fillId="5" borderId="23" xfId="2" applyNumberFormat="1" applyFont="1" applyFill="1" applyBorder="1" applyAlignment="1">
      <alignment horizontal="right" vertical="center"/>
    </xf>
    <xf numFmtId="176" fontId="0" fillId="5" borderId="24" xfId="0" applyNumberFormat="1" applyFill="1" applyBorder="1" applyAlignment="1">
      <alignment horizontal="right" vertical="center"/>
    </xf>
    <xf numFmtId="0" fontId="7" fillId="5" borderId="30" xfId="0" applyFont="1" applyFill="1" applyBorder="1" applyAlignment="1">
      <alignment horizontal="center" vertical="center"/>
    </xf>
    <xf numFmtId="38" fontId="0" fillId="0" borderId="24" xfId="1" applyFont="1" applyFill="1" applyBorder="1">
      <alignment vertical="center"/>
    </xf>
    <xf numFmtId="38" fontId="0" fillId="0" borderId="16" xfId="1" applyFont="1" applyFill="1" applyBorder="1">
      <alignment vertical="center"/>
    </xf>
    <xf numFmtId="38" fontId="0" fillId="0" borderId="6" xfId="1" applyFont="1" applyFill="1" applyBorder="1">
      <alignment vertical="center"/>
    </xf>
    <xf numFmtId="38" fontId="0" fillId="0" borderId="1" xfId="1" applyFont="1" applyFill="1" applyBorder="1">
      <alignment vertical="center"/>
    </xf>
    <xf numFmtId="38" fontId="6" fillId="0" borderId="7" xfId="1" applyFont="1" applyFill="1" applyBorder="1">
      <alignment vertical="center"/>
    </xf>
    <xf numFmtId="38" fontId="0" fillId="0" borderId="25" xfId="1" applyFont="1" applyFill="1" applyBorder="1">
      <alignment vertical="center"/>
    </xf>
    <xf numFmtId="38" fontId="0" fillId="0" borderId="17" xfId="1" applyFont="1" applyFill="1" applyBorder="1">
      <alignment vertical="center"/>
    </xf>
    <xf numFmtId="38" fontId="0" fillId="0" borderId="8" xfId="1" applyFont="1" applyFill="1" applyBorder="1">
      <alignment vertical="center"/>
    </xf>
    <xf numFmtId="38" fontId="0" fillId="0" borderId="9" xfId="1" applyFont="1" applyFill="1" applyBorder="1">
      <alignment vertical="center"/>
    </xf>
    <xf numFmtId="176" fontId="0" fillId="0" borderId="23" xfId="2" applyNumberFormat="1" applyFont="1" applyFill="1" applyBorder="1" applyAlignment="1">
      <alignment vertical="center"/>
    </xf>
    <xf numFmtId="176" fontId="0" fillId="0" borderId="22" xfId="2" applyNumberFormat="1" applyFont="1" applyFill="1" applyBorder="1" applyAlignment="1">
      <alignment vertical="center"/>
    </xf>
    <xf numFmtId="176" fontId="0" fillId="0" borderId="19" xfId="2" applyNumberFormat="1" applyFont="1" applyFill="1" applyBorder="1" applyAlignment="1">
      <alignment vertical="center"/>
    </xf>
    <xf numFmtId="38" fontId="0" fillId="0" borderId="10" xfId="1" applyFont="1" applyFill="1" applyBorder="1">
      <alignment vertical="center"/>
    </xf>
    <xf numFmtId="38" fontId="0" fillId="5" borderId="24" xfId="1" applyFont="1" applyFill="1" applyBorder="1">
      <alignment vertical="center"/>
    </xf>
    <xf numFmtId="176" fontId="0" fillId="5" borderId="25" xfId="2" applyNumberFormat="1" applyFont="1" applyFill="1" applyBorder="1">
      <alignment vertical="center"/>
    </xf>
    <xf numFmtId="38" fontId="0" fillId="0" borderId="2" xfId="1" applyFont="1" applyFill="1" applyBorder="1">
      <alignment vertical="center"/>
    </xf>
    <xf numFmtId="176" fontId="0" fillId="0" borderId="9" xfId="2" applyNumberFormat="1" applyFont="1" applyFill="1" applyBorder="1">
      <alignment vertical="center"/>
    </xf>
    <xf numFmtId="38" fontId="0" fillId="0" borderId="2" xfId="0" applyNumberFormat="1" applyBorder="1">
      <alignment vertical="center"/>
    </xf>
    <xf numFmtId="38" fontId="0" fillId="0" borderId="1" xfId="0" applyNumberFormat="1" applyBorder="1">
      <alignment vertical="center"/>
    </xf>
    <xf numFmtId="176" fontId="6" fillId="0" borderId="10" xfId="2" applyNumberFormat="1" applyFont="1" applyFill="1" applyBorder="1">
      <alignment vertical="center"/>
    </xf>
    <xf numFmtId="176" fontId="0" fillId="0" borderId="8" xfId="2" applyNumberFormat="1" applyFont="1" applyFill="1" applyBorder="1">
      <alignment vertical="center"/>
    </xf>
    <xf numFmtId="176" fontId="0" fillId="0" borderId="9" xfId="2" applyNumberFormat="1" applyFont="1" applyFill="1" applyBorder="1" applyAlignment="1">
      <alignment horizontal="right" vertical="center"/>
    </xf>
    <xf numFmtId="0" fontId="0" fillId="0" borderId="33" xfId="0" applyBorder="1" applyAlignment="1">
      <alignment horizontal="center" vertical="center"/>
    </xf>
    <xf numFmtId="38" fontId="0" fillId="0" borderId="38" xfId="1" applyFont="1" applyFill="1" applyBorder="1">
      <alignment vertical="center"/>
    </xf>
    <xf numFmtId="38" fontId="0" fillId="0" borderId="40" xfId="1" applyFont="1" applyFill="1" applyBorder="1">
      <alignment vertical="center"/>
    </xf>
    <xf numFmtId="38" fontId="0" fillId="0" borderId="41" xfId="1" applyFont="1" applyFill="1" applyBorder="1">
      <alignment vertical="center"/>
    </xf>
    <xf numFmtId="38" fontId="0" fillId="4" borderId="22" xfId="1" applyFont="1" applyFill="1" applyBorder="1" applyAlignment="1">
      <alignment horizontal="right" vertical="center"/>
    </xf>
    <xf numFmtId="40" fontId="0" fillId="0" borderId="0" xfId="1" applyNumberFormat="1" applyFont="1" applyFill="1" applyBorder="1">
      <alignment vertical="center"/>
    </xf>
    <xf numFmtId="177" fontId="0" fillId="0" borderId="0" xfId="0" applyNumberFormat="1">
      <alignment vertical="center"/>
    </xf>
    <xf numFmtId="38" fontId="0" fillId="0" borderId="44" xfId="1" applyFont="1" applyFill="1" applyBorder="1">
      <alignment vertical="center"/>
    </xf>
    <xf numFmtId="40" fontId="0" fillId="0" borderId="1" xfId="1" applyNumberFormat="1" applyFont="1" applyFill="1" applyBorder="1">
      <alignment vertical="center"/>
    </xf>
    <xf numFmtId="177" fontId="0" fillId="4" borderId="1" xfId="0" applyNumberFormat="1" applyFill="1" applyBorder="1">
      <alignment vertical="center"/>
    </xf>
    <xf numFmtId="176" fontId="0" fillId="3" borderId="20" xfId="2" quotePrefix="1" applyNumberFormat="1" applyFont="1" applyFill="1" applyBorder="1" applyAlignment="1">
      <alignment horizontal="right" vertical="center"/>
    </xf>
    <xf numFmtId="40" fontId="0" fillId="3" borderId="7" xfId="1" applyNumberFormat="1" applyFont="1" applyFill="1" applyBorder="1">
      <alignment vertical="center"/>
    </xf>
    <xf numFmtId="40" fontId="0" fillId="0" borderId="9" xfId="1" applyNumberFormat="1" applyFont="1" applyFill="1" applyBorder="1">
      <alignment vertical="center"/>
    </xf>
    <xf numFmtId="0" fontId="0" fillId="0" borderId="0" xfId="0" applyAlignment="1">
      <alignment horizontal="left" vertical="center"/>
    </xf>
    <xf numFmtId="177" fontId="0" fillId="4" borderId="19" xfId="0" applyNumberFormat="1" applyFill="1" applyBorder="1">
      <alignment vertical="center"/>
    </xf>
    <xf numFmtId="176" fontId="0" fillId="4" borderId="19" xfId="0" applyNumberFormat="1" applyFill="1" applyBorder="1">
      <alignment vertical="center"/>
    </xf>
    <xf numFmtId="40" fontId="0" fillId="3" borderId="20" xfId="1" applyNumberFormat="1" applyFont="1" applyFill="1" applyBorder="1">
      <alignment vertical="center"/>
    </xf>
    <xf numFmtId="38" fontId="0" fillId="4" borderId="13" xfId="1" applyFont="1" applyFill="1" applyBorder="1">
      <alignment vertical="center"/>
    </xf>
    <xf numFmtId="0" fontId="0" fillId="4" borderId="1" xfId="0" applyFill="1" applyBorder="1">
      <alignment vertical="center"/>
    </xf>
    <xf numFmtId="0" fontId="0" fillId="4" borderId="1" xfId="0" applyFill="1" applyBorder="1" applyAlignment="1">
      <alignment horizontal="left" vertical="center"/>
    </xf>
    <xf numFmtId="38" fontId="0" fillId="0" borderId="1" xfId="1" applyFont="1" applyFill="1" applyBorder="1" applyAlignment="1">
      <alignment horizontal="right" vertical="center"/>
    </xf>
    <xf numFmtId="178" fontId="0" fillId="0" borderId="1" xfId="1" applyNumberFormat="1" applyFont="1" applyFill="1" applyBorder="1">
      <alignment vertical="center"/>
    </xf>
    <xf numFmtId="38" fontId="0" fillId="5" borderId="24" xfId="1" applyFont="1" applyFill="1" applyBorder="1" applyAlignment="1">
      <alignment horizontal="right" vertical="center"/>
    </xf>
    <xf numFmtId="38" fontId="0" fillId="5" borderId="25" xfId="1" applyFont="1" applyFill="1" applyBorder="1">
      <alignment vertical="center"/>
    </xf>
    <xf numFmtId="38" fontId="0" fillId="5" borderId="6" xfId="1" applyFont="1" applyFill="1" applyBorder="1">
      <alignment vertical="center"/>
    </xf>
    <xf numFmtId="38" fontId="0" fillId="5" borderId="1" xfId="1" applyFont="1" applyFill="1" applyBorder="1">
      <alignment vertical="center"/>
    </xf>
    <xf numFmtId="38" fontId="0" fillId="5" borderId="40" xfId="1" applyFont="1" applyFill="1" applyBorder="1">
      <alignment vertical="center"/>
    </xf>
    <xf numFmtId="38" fontId="0" fillId="5" borderId="41" xfId="1" applyFont="1" applyFill="1" applyBorder="1">
      <alignment vertical="center"/>
    </xf>
    <xf numFmtId="38" fontId="0" fillId="5" borderId="8" xfId="1" applyFont="1" applyFill="1" applyBorder="1">
      <alignment vertical="center"/>
    </xf>
    <xf numFmtId="38" fontId="0" fillId="5" borderId="9" xfId="1" applyFont="1" applyFill="1" applyBorder="1">
      <alignment vertical="center"/>
    </xf>
    <xf numFmtId="38" fontId="0" fillId="3" borderId="24" xfId="1" applyFont="1" applyFill="1" applyBorder="1" applyAlignment="1">
      <alignment horizontal="right" vertical="center"/>
    </xf>
    <xf numFmtId="38" fontId="0" fillId="3" borderId="24" xfId="1" applyFont="1" applyFill="1" applyBorder="1">
      <alignment vertical="center"/>
    </xf>
    <xf numFmtId="38" fontId="0" fillId="3" borderId="25" xfId="1" applyFont="1" applyFill="1" applyBorder="1">
      <alignment vertical="center"/>
    </xf>
    <xf numFmtId="176" fontId="0" fillId="5" borderId="22" xfId="2" applyNumberFormat="1" applyFont="1" applyFill="1" applyBorder="1" applyAlignment="1">
      <alignment vertical="center"/>
    </xf>
    <xf numFmtId="176" fontId="0" fillId="5" borderId="19" xfId="2" applyNumberFormat="1" applyFont="1" applyFill="1" applyBorder="1" applyAlignment="1">
      <alignment vertical="center"/>
    </xf>
    <xf numFmtId="176" fontId="0" fillId="5" borderId="14" xfId="0" applyNumberFormat="1" applyFill="1" applyBorder="1">
      <alignment vertical="center"/>
    </xf>
    <xf numFmtId="176" fontId="0" fillId="5" borderId="1" xfId="0" applyNumberFormat="1" applyFill="1" applyBorder="1">
      <alignment vertical="center"/>
    </xf>
    <xf numFmtId="176" fontId="0" fillId="5" borderId="15" xfId="0" applyNumberFormat="1" applyFill="1" applyBorder="1" applyAlignment="1">
      <alignment horizontal="right" vertical="center"/>
    </xf>
    <xf numFmtId="176" fontId="0" fillId="5" borderId="9" xfId="0" applyNumberFormat="1" applyFill="1" applyBorder="1" applyAlignment="1">
      <alignment horizontal="right" vertical="center"/>
    </xf>
    <xf numFmtId="178" fontId="0" fillId="0" borderId="9" xfId="1" applyNumberFormat="1" applyFont="1" applyFill="1" applyBorder="1">
      <alignment vertical="center"/>
    </xf>
    <xf numFmtId="176" fontId="0" fillId="4" borderId="22" xfId="2" applyNumberFormat="1" applyFont="1" applyFill="1" applyBorder="1" applyAlignment="1">
      <alignment vertical="center"/>
    </xf>
    <xf numFmtId="40" fontId="0" fillId="4" borderId="14" xfId="1" applyNumberFormat="1" applyFont="1" applyFill="1" applyBorder="1">
      <alignment vertical="center"/>
    </xf>
    <xf numFmtId="40" fontId="0" fillId="4" borderId="22" xfId="1" applyNumberFormat="1" applyFont="1" applyFill="1" applyBorder="1">
      <alignment vertical="center"/>
    </xf>
    <xf numFmtId="40" fontId="0" fillId="4" borderId="15" xfId="1" applyNumberFormat="1" applyFont="1" applyFill="1" applyBorder="1">
      <alignment vertical="center"/>
    </xf>
    <xf numFmtId="38" fontId="0" fillId="5" borderId="1" xfId="0" applyNumberFormat="1" applyFill="1" applyBorder="1">
      <alignment vertical="center"/>
    </xf>
    <xf numFmtId="176" fontId="0" fillId="5" borderId="9" xfId="2" applyNumberFormat="1" applyFont="1" applyFill="1" applyBorder="1">
      <alignment vertical="center"/>
    </xf>
    <xf numFmtId="176" fontId="0" fillId="5" borderId="8" xfId="2" applyNumberFormat="1" applyFont="1" applyFill="1" applyBorder="1">
      <alignment vertical="center"/>
    </xf>
    <xf numFmtId="176" fontId="0" fillId="3" borderId="25" xfId="2" applyNumberFormat="1" applyFont="1" applyFill="1" applyBorder="1">
      <alignment vertical="center"/>
    </xf>
    <xf numFmtId="176" fontId="6" fillId="0" borderId="10" xfId="2" applyNumberFormat="1" applyFont="1" applyFill="1" applyBorder="1" applyAlignment="1">
      <alignment horizontal="right" vertical="center"/>
    </xf>
    <xf numFmtId="176" fontId="0" fillId="0" borderId="15" xfId="2" applyNumberFormat="1" applyFont="1" applyFill="1" applyBorder="1">
      <alignment vertical="center"/>
    </xf>
    <xf numFmtId="176" fontId="6" fillId="0" borderId="25" xfId="2" applyNumberFormat="1" applyFont="1" applyFill="1" applyBorder="1" applyAlignment="1">
      <alignment horizontal="right" vertical="center"/>
    </xf>
    <xf numFmtId="176" fontId="6" fillId="0" borderId="15" xfId="2" applyNumberFormat="1" applyFont="1" applyFill="1" applyBorder="1">
      <alignment vertical="center"/>
    </xf>
    <xf numFmtId="176" fontId="0" fillId="5" borderId="9" xfId="2" applyNumberFormat="1" applyFont="1" applyFill="1" applyBorder="1" applyAlignment="1">
      <alignment horizontal="righ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5" borderId="27" xfId="0" applyFill="1" applyBorder="1">
      <alignment vertical="center"/>
    </xf>
    <xf numFmtId="0" fontId="0" fillId="5" borderId="28" xfId="0" applyFill="1" applyBorder="1">
      <alignment vertical="center"/>
    </xf>
    <xf numFmtId="0" fontId="0" fillId="5" borderId="29" xfId="0" applyFill="1" applyBorder="1">
      <alignment vertical="center"/>
    </xf>
    <xf numFmtId="0" fontId="0" fillId="5" borderId="24" xfId="0" applyFill="1" applyBorder="1" applyAlignment="1">
      <alignment horizontal="right" vertical="center"/>
    </xf>
    <xf numFmtId="0" fontId="0" fillId="5" borderId="25" xfId="0" applyFill="1" applyBorder="1" applyAlignment="1">
      <alignment horizontal="right" vertical="center"/>
    </xf>
    <xf numFmtId="40" fontId="0" fillId="5" borderId="24" xfId="1" applyNumberFormat="1" applyFont="1" applyFill="1" applyBorder="1" applyAlignment="1">
      <alignment horizontal="right" vertical="center"/>
    </xf>
    <xf numFmtId="176" fontId="0" fillId="3" borderId="20" xfId="2" applyNumberFormat="1" applyFont="1" applyFill="1" applyBorder="1" applyAlignment="1">
      <alignment horizontal="right" vertical="center"/>
    </xf>
    <xf numFmtId="176" fontId="0" fillId="3" borderId="42" xfId="0" applyNumberFormat="1" applyFill="1" applyBorder="1" applyAlignment="1">
      <alignment horizontal="right" vertical="center"/>
    </xf>
    <xf numFmtId="176" fontId="0" fillId="3" borderId="10" xfId="0" applyNumberFormat="1" applyFill="1" applyBorder="1" applyAlignment="1">
      <alignment horizontal="right" vertical="center"/>
    </xf>
    <xf numFmtId="176" fontId="0" fillId="3" borderId="25" xfId="0" applyNumberFormat="1" applyFill="1" applyBorder="1" applyAlignment="1">
      <alignment horizontal="right" vertical="center"/>
    </xf>
    <xf numFmtId="176" fontId="0" fillId="0" borderId="1" xfId="1" applyNumberFormat="1" applyFont="1" applyFill="1" applyBorder="1" applyAlignment="1">
      <alignment horizontal="right" vertical="center"/>
    </xf>
    <xf numFmtId="176" fontId="0" fillId="0" borderId="9" xfId="1" applyNumberFormat="1" applyFont="1" applyFill="1" applyBorder="1" applyAlignment="1">
      <alignment horizontal="right" vertical="center"/>
    </xf>
    <xf numFmtId="0" fontId="0" fillId="4" borderId="14" xfId="0" applyFill="1" applyBorder="1">
      <alignment vertical="center"/>
    </xf>
    <xf numFmtId="0" fontId="0" fillId="4" borderId="15" xfId="0" applyFill="1" applyBorder="1">
      <alignment vertical="center"/>
    </xf>
    <xf numFmtId="0" fontId="0" fillId="4" borderId="9" xfId="0" applyFill="1" applyBorder="1">
      <alignment vertical="center"/>
    </xf>
    <xf numFmtId="2" fontId="0" fillId="5" borderId="24" xfId="0" applyNumberFormat="1" applyFill="1" applyBorder="1" applyAlignment="1">
      <alignment horizontal="right" vertical="center"/>
    </xf>
    <xf numFmtId="0" fontId="0" fillId="0" borderId="32" xfId="0" applyBorder="1">
      <alignment vertical="center"/>
    </xf>
    <xf numFmtId="0" fontId="9" fillId="5" borderId="32" xfId="0" applyFont="1" applyFill="1" applyBorder="1" applyAlignment="1">
      <alignment horizontal="center" vertical="center"/>
    </xf>
    <xf numFmtId="176" fontId="6" fillId="0" borderId="25" xfId="2" applyNumberFormat="1" applyFont="1" applyFill="1" applyBorder="1">
      <alignment vertical="center"/>
    </xf>
    <xf numFmtId="176" fontId="0" fillId="0" borderId="25" xfId="2" applyNumberFormat="1" applyFont="1" applyBorder="1">
      <alignment vertical="center"/>
    </xf>
    <xf numFmtId="0" fontId="0" fillId="6" borderId="0" xfId="0" applyFill="1" applyAlignment="1">
      <alignment horizontal="left" vertical="center"/>
    </xf>
    <xf numFmtId="0" fontId="0" fillId="0" borderId="4" xfId="0" applyBorder="1" applyAlignment="1">
      <alignment horizontal="center" vertical="center"/>
    </xf>
    <xf numFmtId="0" fontId="0" fillId="0" borderId="37" xfId="0" applyBorder="1" applyAlignment="1">
      <alignment horizontal="center" vertical="center"/>
    </xf>
    <xf numFmtId="0" fontId="6" fillId="4" borderId="1" xfId="0" applyFont="1" applyFill="1" applyBorder="1" applyAlignment="1">
      <alignment horizontal="left" vertical="center"/>
    </xf>
    <xf numFmtId="0" fontId="6" fillId="4" borderId="1" xfId="0" applyFont="1" applyFill="1" applyBorder="1" applyAlignment="1">
      <alignment horizontal="left" vertical="center" wrapTex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0" fillId="4" borderId="12" xfId="0" applyFill="1" applyBorder="1" applyAlignment="1">
      <alignment horizontal="left" vertical="center"/>
    </xf>
    <xf numFmtId="0" fontId="0" fillId="4" borderId="39" xfId="0" applyFill="1" applyBorder="1" applyAlignment="1">
      <alignment horizontal="left" vertical="center"/>
    </xf>
    <xf numFmtId="0" fontId="0" fillId="4" borderId="13" xfId="0" applyFill="1" applyBorder="1" applyAlignment="1">
      <alignment horizontal="left" vertical="center" wrapText="1"/>
    </xf>
    <xf numFmtId="38" fontId="0" fillId="0" borderId="7" xfId="1" applyFont="1" applyFill="1" applyBorder="1">
      <alignment vertical="center"/>
    </xf>
    <xf numFmtId="38" fontId="0" fillId="0" borderId="23" xfId="1" applyFont="1" applyFill="1" applyBorder="1">
      <alignment vertical="center"/>
    </xf>
    <xf numFmtId="0" fontId="0" fillId="4" borderId="21" xfId="0" applyFill="1" applyBorder="1" applyAlignment="1">
      <alignment horizontal="left" vertical="center"/>
    </xf>
    <xf numFmtId="0" fontId="0" fillId="4" borderId="13" xfId="0" applyFill="1" applyBorder="1" applyAlignment="1">
      <alignment horizontal="left" vertical="center"/>
    </xf>
    <xf numFmtId="0" fontId="0" fillId="4" borderId="6" xfId="0" applyFill="1" applyBorder="1" applyAlignment="1">
      <alignment horizontal="left" vertical="center"/>
    </xf>
    <xf numFmtId="38" fontId="0" fillId="0" borderId="7" xfId="1" applyFont="1" applyFill="1" applyBorder="1" applyAlignment="1">
      <alignment horizontal="righ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38" fontId="0" fillId="0" borderId="9" xfId="1" applyFont="1" applyFill="1" applyBorder="1" applyAlignment="1">
      <alignment horizontal="right" vertical="center"/>
    </xf>
    <xf numFmtId="38" fontId="0" fillId="0" borderId="10" xfId="1" applyFont="1" applyFill="1" applyBorder="1" applyAlignment="1">
      <alignment horizontal="right" vertical="center"/>
    </xf>
    <xf numFmtId="0" fontId="0" fillId="4" borderId="5" xfId="0" applyFill="1" applyBorder="1" applyAlignment="1">
      <alignment horizontal="left" vertical="center"/>
    </xf>
    <xf numFmtId="0" fontId="0" fillId="4" borderId="2" xfId="0" applyFill="1" applyBorder="1" applyAlignment="1">
      <alignment horizontal="left" vertical="center"/>
    </xf>
    <xf numFmtId="38" fontId="0" fillId="0" borderId="26" xfId="1" applyFont="1" applyFill="1" applyBorder="1">
      <alignment vertical="center"/>
    </xf>
    <xf numFmtId="0" fontId="5" fillId="4" borderId="48" xfId="0" applyFont="1" applyFill="1" applyBorder="1">
      <alignment vertical="center"/>
    </xf>
    <xf numFmtId="0" fontId="5" fillId="4" borderId="49" xfId="0" applyFont="1" applyFill="1" applyBorder="1">
      <alignment vertical="center"/>
    </xf>
    <xf numFmtId="0" fontId="0" fillId="0" borderId="49" xfId="0" applyBorder="1" applyAlignment="1">
      <alignment horizontal="center" vertical="center" wrapText="1"/>
    </xf>
    <xf numFmtId="0" fontId="0" fillId="0" borderId="50" xfId="0" applyBorder="1" applyAlignment="1">
      <alignment horizontal="center" vertical="center" wrapText="1"/>
    </xf>
    <xf numFmtId="38" fontId="0" fillId="0" borderId="2" xfId="1" applyFont="1" applyFill="1" applyBorder="1" applyAlignment="1">
      <alignment horizontal="right" vertical="center"/>
    </xf>
    <xf numFmtId="38" fontId="0" fillId="0" borderId="26" xfId="1" applyFont="1" applyFill="1" applyBorder="1" applyAlignment="1">
      <alignment horizontal="right" vertical="center"/>
    </xf>
    <xf numFmtId="0" fontId="5" fillId="4" borderId="48" xfId="0" applyFont="1" applyFill="1" applyBorder="1" applyAlignment="1">
      <alignment horizontal="left" vertical="center"/>
    </xf>
    <xf numFmtId="0" fontId="5" fillId="4" borderId="49" xfId="0" applyFont="1" applyFill="1" applyBorder="1" applyAlignment="1">
      <alignment horizontal="left" vertical="center"/>
    </xf>
    <xf numFmtId="38" fontId="0" fillId="0" borderId="49" xfId="1" applyFont="1" applyFill="1" applyBorder="1">
      <alignment vertical="center"/>
    </xf>
    <xf numFmtId="38" fontId="0" fillId="0" borderId="49" xfId="1" applyFont="1" applyFill="1" applyBorder="1" applyAlignment="1">
      <alignment horizontal="right" vertical="center"/>
    </xf>
    <xf numFmtId="38" fontId="0" fillId="0" borderId="50" xfId="1" applyFont="1" applyFill="1" applyBorder="1" applyAlignment="1">
      <alignment horizontal="right" vertical="center"/>
    </xf>
    <xf numFmtId="0" fontId="0" fillId="4" borderId="6" xfId="0" applyFill="1" applyBorder="1">
      <alignment vertical="center"/>
    </xf>
    <xf numFmtId="0" fontId="0" fillId="4" borderId="8" xfId="0" applyFill="1" applyBorder="1">
      <alignment vertical="center"/>
    </xf>
    <xf numFmtId="178" fontId="0" fillId="0" borderId="7" xfId="1" applyNumberFormat="1" applyFont="1" applyFill="1" applyBorder="1">
      <alignment vertical="center"/>
    </xf>
    <xf numFmtId="40" fontId="0" fillId="0" borderId="10" xfId="1" applyNumberFormat="1" applyFont="1" applyFill="1" applyBorder="1">
      <alignment vertical="center"/>
    </xf>
    <xf numFmtId="178" fontId="0" fillId="0" borderId="10" xfId="1" applyNumberFormat="1" applyFont="1" applyFill="1" applyBorder="1">
      <alignment vertical="center"/>
    </xf>
    <xf numFmtId="0" fontId="0" fillId="0" borderId="49" xfId="0" applyBorder="1">
      <alignment vertical="center"/>
    </xf>
    <xf numFmtId="0" fontId="0" fillId="0" borderId="50" xfId="0" applyBorder="1">
      <alignment vertical="center"/>
    </xf>
    <xf numFmtId="178" fontId="0" fillId="0" borderId="2" xfId="1" applyNumberFormat="1" applyFont="1" applyFill="1" applyBorder="1">
      <alignment vertical="center"/>
    </xf>
    <xf numFmtId="178" fontId="0" fillId="0" borderId="26" xfId="1" applyNumberFormat="1" applyFont="1" applyFill="1" applyBorder="1">
      <alignment vertical="center"/>
    </xf>
    <xf numFmtId="38" fontId="0" fillId="0" borderId="50" xfId="1" applyFont="1" applyFill="1" applyBorder="1">
      <alignment vertical="center"/>
    </xf>
    <xf numFmtId="0" fontId="0" fillId="4" borderId="5" xfId="0" applyFill="1" applyBorder="1">
      <alignment vertical="center"/>
    </xf>
    <xf numFmtId="0" fontId="0" fillId="4" borderId="2" xfId="0" applyFill="1" applyBorder="1">
      <alignment vertical="center"/>
    </xf>
    <xf numFmtId="40" fontId="0" fillId="0" borderId="2" xfId="1" applyNumberFormat="1" applyFont="1" applyFill="1" applyBorder="1">
      <alignment vertical="center"/>
    </xf>
    <xf numFmtId="40" fontId="0" fillId="0" borderId="26" xfId="1" applyNumberFormat="1" applyFont="1" applyFill="1" applyBorder="1">
      <alignment vertical="center"/>
    </xf>
    <xf numFmtId="0" fontId="0" fillId="4" borderId="18" xfId="0" applyFill="1" applyBorder="1" applyAlignment="1">
      <alignment horizontal="left" vertical="center"/>
    </xf>
    <xf numFmtId="0" fontId="0" fillId="4" borderId="24" xfId="0" applyFill="1" applyBorder="1" applyAlignment="1">
      <alignment horizontal="left" vertical="center"/>
    </xf>
    <xf numFmtId="0" fontId="0" fillId="4" borderId="25" xfId="0" applyFill="1" applyBorder="1" applyAlignment="1">
      <alignment horizontal="left" vertical="center" wrapText="1"/>
    </xf>
    <xf numFmtId="0" fontId="0" fillId="3" borderId="33" xfId="0" applyFill="1" applyBorder="1" applyAlignment="1">
      <alignment horizontal="center" vertical="center"/>
    </xf>
    <xf numFmtId="0" fontId="0" fillId="5" borderId="33" xfId="0" applyFill="1" applyBorder="1" applyAlignment="1">
      <alignment horizontal="center" vertical="center"/>
    </xf>
    <xf numFmtId="0" fontId="6" fillId="0" borderId="0" xfId="0" applyFont="1">
      <alignment vertical="center"/>
    </xf>
    <xf numFmtId="0" fontId="17" fillId="0" borderId="0" xfId="0" applyFont="1" applyAlignment="1">
      <alignment vertical="top"/>
    </xf>
    <xf numFmtId="0" fontId="6" fillId="0" borderId="11"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28" xfId="0" applyFont="1" applyBorder="1">
      <alignment vertical="center"/>
    </xf>
    <xf numFmtId="0" fontId="6" fillId="0" borderId="29" xfId="0" applyFont="1" applyBorder="1">
      <alignment vertical="center"/>
    </xf>
    <xf numFmtId="0" fontId="18" fillId="0" borderId="0" xfId="0" applyFont="1" applyAlignment="1"/>
    <xf numFmtId="0" fontId="18" fillId="0" borderId="0" xfId="0" applyFont="1" applyAlignment="1">
      <alignment vertical="top"/>
    </xf>
    <xf numFmtId="0" fontId="9" fillId="3" borderId="32" xfId="0" applyFont="1" applyFill="1"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4" borderId="51" xfId="0" applyFill="1" applyBorder="1" applyAlignment="1">
      <alignment horizontal="left" vertical="center"/>
    </xf>
    <xf numFmtId="176" fontId="0" fillId="0" borderId="54" xfId="1" applyNumberFormat="1" applyFont="1" applyFill="1" applyBorder="1">
      <alignment vertical="center"/>
    </xf>
    <xf numFmtId="176" fontId="0" fillId="0" borderId="55" xfId="1" applyNumberFormat="1" applyFont="1" applyFill="1" applyBorder="1">
      <alignmen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5" borderId="59" xfId="0" applyFill="1" applyBorder="1" applyAlignment="1">
      <alignment horizontal="center" vertical="center"/>
    </xf>
    <xf numFmtId="0" fontId="0" fillId="5" borderId="60" xfId="0" applyFill="1" applyBorder="1" applyAlignment="1">
      <alignment horizontal="center" vertical="center"/>
    </xf>
    <xf numFmtId="0" fontId="0" fillId="4" borderId="61" xfId="0" applyFill="1" applyBorder="1" applyAlignment="1">
      <alignment horizontal="left" vertical="center"/>
    </xf>
    <xf numFmtId="38" fontId="0" fillId="0" borderId="51" xfId="1" applyFont="1" applyFill="1" applyBorder="1">
      <alignment vertical="center"/>
    </xf>
    <xf numFmtId="38" fontId="0" fillId="0" borderId="53" xfId="1" applyFont="1" applyFill="1" applyBorder="1">
      <alignment vertical="center"/>
    </xf>
    <xf numFmtId="38" fontId="0" fillId="0" borderId="54" xfId="1" applyFont="1" applyFill="1" applyBorder="1">
      <alignment vertical="center"/>
    </xf>
    <xf numFmtId="38" fontId="0" fillId="0" borderId="55" xfId="1" applyFont="1" applyFill="1" applyBorder="1">
      <alignment vertical="center"/>
    </xf>
    <xf numFmtId="38" fontId="0" fillId="5" borderId="51" xfId="1" applyFont="1" applyFill="1" applyBorder="1">
      <alignment vertical="center"/>
    </xf>
    <xf numFmtId="38" fontId="0" fillId="5" borderId="54" xfId="1" applyFont="1" applyFill="1" applyBorder="1">
      <alignment vertical="center"/>
    </xf>
    <xf numFmtId="38" fontId="0" fillId="5" borderId="55" xfId="1" applyFont="1" applyFill="1" applyBorder="1">
      <alignment vertical="center"/>
    </xf>
    <xf numFmtId="38" fontId="0" fillId="3" borderId="51" xfId="1" applyFont="1" applyFill="1" applyBorder="1">
      <alignment vertical="center"/>
    </xf>
    <xf numFmtId="176" fontId="6" fillId="0" borderId="51" xfId="2" applyNumberFormat="1" applyFont="1" applyFill="1" applyBorder="1">
      <alignment vertical="center"/>
    </xf>
    <xf numFmtId="176" fontId="0" fillId="0" borderId="62" xfId="2" applyNumberFormat="1" applyFont="1" applyFill="1" applyBorder="1">
      <alignment vertical="center"/>
    </xf>
    <xf numFmtId="176" fontId="0" fillId="0" borderId="55" xfId="2" applyNumberFormat="1" applyFont="1" applyFill="1" applyBorder="1">
      <alignment vertical="center"/>
    </xf>
    <xf numFmtId="176" fontId="0" fillId="5" borderId="51" xfId="2" applyNumberFormat="1" applyFont="1" applyFill="1" applyBorder="1">
      <alignment vertical="center"/>
    </xf>
    <xf numFmtId="0" fontId="0" fillId="0" borderId="63" xfId="0" applyBorder="1" applyAlignment="1">
      <alignment horizontal="center" vertical="center"/>
    </xf>
    <xf numFmtId="176" fontId="0" fillId="0" borderId="51" xfId="1" applyNumberFormat="1" applyFont="1" applyFill="1" applyBorder="1">
      <alignment vertical="center"/>
    </xf>
    <xf numFmtId="176" fontId="0" fillId="0" borderId="24" xfId="1" applyNumberFormat="1" applyFont="1" applyFill="1" applyBorder="1">
      <alignment vertical="center"/>
    </xf>
    <xf numFmtId="176" fontId="0" fillId="0" borderId="25" xfId="1" applyNumberFormat="1" applyFont="1" applyFill="1" applyBorder="1">
      <alignment vertical="center"/>
    </xf>
    <xf numFmtId="0" fontId="0" fillId="0" borderId="65" xfId="0" applyBorder="1" applyAlignment="1">
      <alignment horizontal="center" vertical="center"/>
    </xf>
    <xf numFmtId="38" fontId="0" fillId="0" borderId="64" xfId="1" applyFont="1" applyFill="1" applyBorder="1">
      <alignment vertical="center"/>
    </xf>
    <xf numFmtId="38" fontId="0" fillId="0" borderId="46" xfId="1" applyFont="1" applyFill="1" applyBorder="1">
      <alignment vertical="center"/>
    </xf>
    <xf numFmtId="38" fontId="0" fillId="0" borderId="63" xfId="1" applyFont="1" applyFill="1" applyBorder="1">
      <alignment vertical="center"/>
    </xf>
    <xf numFmtId="38" fontId="0" fillId="0" borderId="47" xfId="1" applyFont="1" applyFill="1" applyBorder="1">
      <alignment vertical="center"/>
    </xf>
    <xf numFmtId="38" fontId="6" fillId="0" borderId="51" xfId="1" applyFont="1" applyFill="1" applyBorder="1">
      <alignment vertical="center"/>
    </xf>
    <xf numFmtId="38" fontId="6" fillId="0" borderId="24" xfId="1" applyFont="1" applyFill="1" applyBorder="1">
      <alignment vertical="center"/>
    </xf>
    <xf numFmtId="38" fontId="6" fillId="0" borderId="38" xfId="1" applyFont="1" applyFill="1" applyBorder="1">
      <alignment vertical="center"/>
    </xf>
    <xf numFmtId="38" fontId="6" fillId="0" borderId="25" xfId="1" applyFont="1" applyFill="1" applyBorder="1">
      <alignment vertical="center"/>
    </xf>
    <xf numFmtId="0" fontId="0" fillId="5" borderId="66" xfId="0" applyFill="1" applyBorder="1" applyAlignment="1">
      <alignment horizontal="center" vertical="center"/>
    </xf>
    <xf numFmtId="38" fontId="0" fillId="5" borderId="64" xfId="1" applyFont="1" applyFill="1" applyBorder="1">
      <alignment vertical="center"/>
    </xf>
    <xf numFmtId="38" fontId="0" fillId="5" borderId="46" xfId="1" applyFont="1" applyFill="1" applyBorder="1">
      <alignment vertical="center"/>
    </xf>
    <xf numFmtId="38" fontId="0" fillId="5" borderId="63" xfId="1" applyFont="1" applyFill="1" applyBorder="1">
      <alignment vertical="center"/>
    </xf>
    <xf numFmtId="38" fontId="0" fillId="5" borderId="47" xfId="1" applyFont="1" applyFill="1" applyBorder="1">
      <alignment vertical="center"/>
    </xf>
    <xf numFmtId="0" fontId="0" fillId="5" borderId="30" xfId="0" applyFill="1" applyBorder="1" applyAlignment="1">
      <alignment horizontal="center" vertical="center"/>
    </xf>
    <xf numFmtId="38" fontId="6" fillId="5" borderId="51" xfId="1" applyFont="1" applyFill="1" applyBorder="1">
      <alignment vertical="center"/>
    </xf>
    <xf numFmtId="38" fontId="6" fillId="5" borderId="24" xfId="1" applyFont="1" applyFill="1" applyBorder="1" applyAlignment="1">
      <alignment horizontal="right" vertical="center"/>
    </xf>
    <xf numFmtId="38" fontId="6" fillId="5" borderId="24" xfId="1" applyFont="1" applyFill="1" applyBorder="1">
      <alignment vertical="center"/>
    </xf>
    <xf numFmtId="38" fontId="0" fillId="5" borderId="38" xfId="1" applyFont="1" applyFill="1" applyBorder="1">
      <alignment vertical="center"/>
    </xf>
    <xf numFmtId="38" fontId="6" fillId="5" borderId="38" xfId="1" applyFont="1" applyFill="1" applyBorder="1">
      <alignment vertical="center"/>
    </xf>
    <xf numFmtId="38" fontId="6" fillId="5" borderId="25" xfId="1" applyFont="1" applyFill="1" applyBorder="1">
      <alignment vertical="center"/>
    </xf>
    <xf numFmtId="176" fontId="0" fillId="0" borderId="51" xfId="2" applyNumberFormat="1" applyFont="1" applyBorder="1">
      <alignment vertical="center"/>
    </xf>
    <xf numFmtId="38" fontId="0" fillId="0" borderId="67" xfId="1" applyFont="1" applyFill="1" applyBorder="1">
      <alignment vertical="center"/>
    </xf>
    <xf numFmtId="176" fontId="0" fillId="0" borderId="47" xfId="2" applyNumberFormat="1" applyFont="1" applyFill="1" applyBorder="1">
      <alignment vertical="center"/>
    </xf>
    <xf numFmtId="38" fontId="0" fillId="0" borderId="31" xfId="0" applyNumberFormat="1" applyBorder="1">
      <alignment vertical="center"/>
    </xf>
    <xf numFmtId="176" fontId="0" fillId="0" borderId="25" xfId="2" applyNumberFormat="1" applyFont="1" applyFill="1" applyBorder="1">
      <alignment vertical="center"/>
    </xf>
    <xf numFmtId="176" fontId="0" fillId="0" borderId="25" xfId="2" applyNumberFormat="1" applyFont="1" applyFill="1" applyBorder="1" applyAlignment="1">
      <alignment horizontal="right" vertical="center"/>
    </xf>
    <xf numFmtId="176" fontId="6" fillId="0" borderId="62" xfId="2" applyNumberFormat="1" applyFont="1" applyFill="1" applyBorder="1">
      <alignment vertical="center"/>
    </xf>
    <xf numFmtId="0" fontId="8" fillId="5" borderId="33" xfId="0" applyFont="1" applyFill="1" applyBorder="1" applyAlignment="1">
      <alignment horizontal="center" vertical="center"/>
    </xf>
    <xf numFmtId="0" fontId="0" fillId="5" borderId="68" xfId="0" applyFill="1" applyBorder="1" applyAlignment="1">
      <alignment horizontal="center" vertical="center"/>
    </xf>
    <xf numFmtId="38" fontId="6" fillId="0" borderId="56" xfId="0" applyNumberFormat="1" applyFont="1" applyBorder="1">
      <alignment vertical="center"/>
    </xf>
    <xf numFmtId="38" fontId="0" fillId="0" borderId="55" xfId="0" applyNumberFormat="1" applyBorder="1">
      <alignment vertical="center"/>
    </xf>
    <xf numFmtId="38" fontId="0" fillId="0" borderId="51" xfId="0" applyNumberFormat="1" applyBorder="1">
      <alignment vertical="center"/>
    </xf>
    <xf numFmtId="38" fontId="6" fillId="0" borderId="51" xfId="0" applyNumberFormat="1" applyFont="1" applyBorder="1">
      <alignment vertical="center"/>
    </xf>
    <xf numFmtId="38" fontId="0" fillId="5" borderId="55" xfId="0" applyNumberFormat="1" applyFill="1" applyBorder="1">
      <alignment vertical="center"/>
    </xf>
    <xf numFmtId="0" fontId="0" fillId="2" borderId="51"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5" fillId="0" borderId="11" xfId="0" applyFont="1" applyBorder="1" applyAlignment="1">
      <alignment horizontal="center" vertical="center" wrapText="1"/>
    </xf>
    <xf numFmtId="0" fontId="5" fillId="5" borderId="30" xfId="0" applyFont="1" applyFill="1" applyBorder="1" applyAlignment="1">
      <alignment horizontal="center" wrapText="1"/>
    </xf>
    <xf numFmtId="0" fontId="5" fillId="3" borderId="30" xfId="0" applyFont="1" applyFill="1" applyBorder="1" applyAlignment="1">
      <alignment horizontal="center" vertical="center" wrapText="1"/>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7" fillId="3" borderId="30" xfId="0" applyFont="1" applyFill="1" applyBorder="1" applyAlignment="1">
      <alignment horizontal="center" vertical="center"/>
    </xf>
    <xf numFmtId="0" fontId="8" fillId="3" borderId="33" xfId="0" applyFont="1" applyFill="1" applyBorder="1" applyAlignment="1">
      <alignment horizontal="center" vertical="center"/>
    </xf>
    <xf numFmtId="0" fontId="0" fillId="3" borderId="68" xfId="0" applyFill="1" applyBorder="1" applyAlignment="1">
      <alignment horizontal="center" vertical="center"/>
    </xf>
    <xf numFmtId="176" fontId="0" fillId="3" borderId="51" xfId="2" applyNumberFormat="1" applyFont="1" applyFill="1" applyBorder="1">
      <alignment vertical="center"/>
    </xf>
    <xf numFmtId="176" fontId="0" fillId="3" borderId="31" xfId="2" applyNumberFormat="1" applyFont="1" applyFill="1" applyBorder="1">
      <alignment vertical="center"/>
    </xf>
    <xf numFmtId="176" fontId="0" fillId="3" borderId="24" xfId="1" applyNumberFormat="1" applyFont="1" applyFill="1" applyBorder="1" applyAlignment="1">
      <alignment horizontal="right" vertical="center"/>
    </xf>
    <xf numFmtId="176" fontId="0" fillId="3" borderId="24" xfId="1" applyNumberFormat="1" applyFont="1" applyFill="1" applyBorder="1">
      <alignment vertical="center"/>
    </xf>
    <xf numFmtId="176" fontId="0" fillId="3" borderId="25" xfId="1" applyNumberFormat="1" applyFont="1" applyFill="1" applyBorder="1">
      <alignment vertical="center"/>
    </xf>
    <xf numFmtId="2" fontId="0" fillId="5" borderId="23" xfId="0" applyNumberFormat="1" applyFill="1" applyBorder="1" applyAlignment="1">
      <alignment horizontal="right" vertical="center"/>
    </xf>
    <xf numFmtId="178" fontId="0" fillId="0" borderId="23" xfId="1" applyNumberFormat="1" applyFont="1" applyFill="1" applyBorder="1">
      <alignment vertical="center"/>
    </xf>
    <xf numFmtId="178" fontId="0" fillId="0" borderId="24" xfId="1" applyNumberFormat="1" applyFont="1" applyFill="1" applyBorder="1">
      <alignment vertical="center"/>
    </xf>
    <xf numFmtId="178" fontId="0" fillId="0" borderId="25" xfId="1" applyNumberFormat="1" applyFont="1" applyFill="1" applyBorder="1">
      <alignment vertical="center"/>
    </xf>
    <xf numFmtId="176" fontId="0" fillId="0" borderId="45" xfId="2" applyNumberFormat="1" applyFont="1" applyFill="1" applyBorder="1" applyAlignment="1">
      <alignment vertical="center"/>
    </xf>
    <xf numFmtId="176" fontId="0" fillId="4" borderId="45" xfId="2" applyNumberFormat="1" applyFont="1" applyFill="1" applyBorder="1" applyAlignment="1">
      <alignment horizontal="right" vertical="center"/>
    </xf>
    <xf numFmtId="176" fontId="0" fillId="4" borderId="23" xfId="2" applyNumberFormat="1" applyFont="1" applyFill="1" applyBorder="1" applyAlignment="1">
      <alignment horizontal="right" vertical="center"/>
    </xf>
    <xf numFmtId="177" fontId="0" fillId="4" borderId="23" xfId="2" applyNumberFormat="1" applyFont="1" applyFill="1" applyBorder="1" applyAlignment="1">
      <alignment vertical="center"/>
    </xf>
    <xf numFmtId="176" fontId="0" fillId="4" borderId="45" xfId="2" applyNumberFormat="1" applyFont="1" applyFill="1" applyBorder="1" applyAlignment="1">
      <alignment vertical="center"/>
    </xf>
    <xf numFmtId="177" fontId="0" fillId="4" borderId="46" xfId="0" applyNumberFormat="1" applyFill="1" applyBorder="1">
      <alignment vertical="center"/>
    </xf>
    <xf numFmtId="176" fontId="0" fillId="4" borderId="23" xfId="2" applyNumberFormat="1" applyFont="1" applyFill="1" applyBorder="1" applyAlignment="1">
      <alignment vertical="center"/>
    </xf>
    <xf numFmtId="40" fontId="0" fillId="4" borderId="24" xfId="1" applyNumberFormat="1" applyFont="1" applyFill="1" applyBorder="1">
      <alignment vertical="center"/>
    </xf>
    <xf numFmtId="177" fontId="0" fillId="4" borderId="24" xfId="0" applyNumberFormat="1" applyFill="1" applyBorder="1">
      <alignment vertical="center"/>
    </xf>
    <xf numFmtId="177" fontId="0" fillId="4" borderId="45" xfId="0" applyNumberFormat="1" applyFill="1" applyBorder="1">
      <alignment vertical="center"/>
    </xf>
    <xf numFmtId="177" fontId="0" fillId="4" borderId="47" xfId="0" applyNumberFormat="1" applyFill="1" applyBorder="1">
      <alignment vertical="center"/>
    </xf>
    <xf numFmtId="40" fontId="0" fillId="4" borderId="23" xfId="1" applyNumberFormat="1" applyFont="1" applyFill="1" applyBorder="1">
      <alignment vertical="center"/>
    </xf>
    <xf numFmtId="177" fontId="0" fillId="4" borderId="23" xfId="0" applyNumberFormat="1" applyFill="1" applyBorder="1">
      <alignment vertical="center"/>
    </xf>
    <xf numFmtId="40" fontId="0" fillId="0" borderId="23" xfId="1" applyNumberFormat="1" applyFont="1" applyFill="1" applyBorder="1">
      <alignment vertical="center"/>
    </xf>
    <xf numFmtId="40" fontId="0" fillId="0" borderId="24" xfId="1" applyNumberFormat="1" applyFont="1" applyFill="1" applyBorder="1">
      <alignment vertical="center"/>
    </xf>
    <xf numFmtId="40" fontId="0" fillId="4" borderId="25" xfId="1" applyNumberFormat="1" applyFont="1" applyFill="1" applyBorder="1">
      <alignment vertical="center"/>
    </xf>
    <xf numFmtId="177" fontId="0" fillId="4" borderId="25" xfId="0" applyNumberFormat="1" applyFill="1" applyBorder="1">
      <alignment vertical="center"/>
    </xf>
    <xf numFmtId="40" fontId="0" fillId="0" borderId="25" xfId="1" applyNumberFormat="1" applyFont="1" applyFill="1" applyBorder="1">
      <alignment vertical="center"/>
    </xf>
    <xf numFmtId="176" fontId="0" fillId="5" borderId="47" xfId="2" applyNumberFormat="1" applyFont="1" applyFill="1" applyBorder="1">
      <alignment vertical="center"/>
    </xf>
    <xf numFmtId="38" fontId="0" fillId="5" borderId="51" xfId="0" applyNumberFormat="1" applyFill="1" applyBorder="1">
      <alignment vertical="center"/>
    </xf>
    <xf numFmtId="38" fontId="0" fillId="5" borderId="24" xfId="0" applyNumberFormat="1" applyFill="1" applyBorder="1">
      <alignment vertical="center"/>
    </xf>
    <xf numFmtId="176" fontId="0" fillId="0" borderId="64" xfId="2" applyNumberFormat="1" applyFont="1" applyFill="1" applyBorder="1">
      <alignment vertical="center"/>
    </xf>
    <xf numFmtId="176" fontId="0" fillId="0" borderId="51" xfId="2" applyNumberFormat="1" applyFont="1" applyFill="1" applyBorder="1">
      <alignment vertical="center"/>
    </xf>
    <xf numFmtId="0" fontId="0" fillId="4" borderId="46" xfId="0" applyFill="1" applyBorder="1">
      <alignment vertical="center"/>
    </xf>
    <xf numFmtId="0" fontId="0" fillId="4" borderId="24" xfId="0" applyFill="1" applyBorder="1">
      <alignment vertical="center"/>
    </xf>
    <xf numFmtId="0" fontId="0" fillId="4" borderId="47" xfId="0" applyFill="1" applyBorder="1">
      <alignment vertical="center"/>
    </xf>
    <xf numFmtId="0" fontId="0" fillId="4" borderId="25" xfId="0" applyFill="1" applyBorder="1">
      <alignment vertical="center"/>
    </xf>
    <xf numFmtId="176" fontId="0" fillId="5" borderId="45" xfId="2" applyNumberFormat="1" applyFont="1" applyFill="1" applyBorder="1" applyAlignment="1">
      <alignment vertical="center"/>
    </xf>
    <xf numFmtId="176" fontId="0" fillId="5" borderId="46" xfId="0" applyNumberFormat="1" applyFill="1" applyBorder="1">
      <alignment vertical="center"/>
    </xf>
    <xf numFmtId="176" fontId="0" fillId="5" borderId="47" xfId="0" applyNumberFormat="1" applyFill="1" applyBorder="1" applyAlignment="1">
      <alignment horizontal="right" vertical="center"/>
    </xf>
    <xf numFmtId="176" fontId="0" fillId="5" borderId="23" xfId="2" applyNumberFormat="1" applyFont="1" applyFill="1" applyBorder="1" applyAlignment="1">
      <alignment vertical="center"/>
    </xf>
    <xf numFmtId="176" fontId="0" fillId="5" borderId="24" xfId="0" applyNumberFormat="1" applyFill="1" applyBorder="1">
      <alignment vertical="center"/>
    </xf>
    <xf numFmtId="176" fontId="6" fillId="5" borderId="25" xfId="0" applyNumberFormat="1" applyFont="1" applyFill="1" applyBorder="1" applyAlignment="1">
      <alignment horizontal="right" vertical="center"/>
    </xf>
    <xf numFmtId="176" fontId="0" fillId="4" borderId="63" xfId="0" applyNumberFormat="1" applyFill="1" applyBorder="1">
      <alignment vertical="center"/>
    </xf>
    <xf numFmtId="176" fontId="0" fillId="4" borderId="47" xfId="0" applyNumberFormat="1" applyFill="1" applyBorder="1">
      <alignment vertical="center"/>
    </xf>
    <xf numFmtId="176" fontId="0" fillId="4" borderId="38" xfId="0" applyNumberFormat="1" applyFill="1" applyBorder="1">
      <alignment vertical="center"/>
    </xf>
    <xf numFmtId="38" fontId="0" fillId="4" borderId="25" xfId="1" applyFont="1" applyFill="1" applyBorder="1">
      <alignment vertical="center"/>
    </xf>
    <xf numFmtId="176" fontId="0" fillId="4" borderId="25" xfId="0" applyNumberFormat="1" applyFill="1" applyBorder="1">
      <alignment vertical="center"/>
    </xf>
    <xf numFmtId="176" fontId="0" fillId="4" borderId="46" xfId="0" applyNumberFormat="1" applyFill="1" applyBorder="1">
      <alignment vertical="center"/>
    </xf>
    <xf numFmtId="176" fontId="0" fillId="4" borderId="24" xfId="0" applyNumberFormat="1" applyFill="1" applyBorder="1">
      <alignment vertical="center"/>
    </xf>
    <xf numFmtId="40" fontId="0" fillId="5" borderId="24" xfId="1" applyNumberFormat="1" applyFont="1" applyFill="1" applyBorder="1">
      <alignment vertical="center"/>
    </xf>
    <xf numFmtId="176" fontId="0" fillId="4" borderId="45" xfId="0" applyNumberFormat="1" applyFill="1" applyBorder="1">
      <alignment vertical="center"/>
    </xf>
    <xf numFmtId="176" fontId="0" fillId="4" borderId="23" xfId="0" applyNumberFormat="1" applyFill="1" applyBorder="1">
      <alignment vertical="center"/>
    </xf>
    <xf numFmtId="40" fontId="0" fillId="5" borderId="23" xfId="1" applyNumberFormat="1" applyFont="1" applyFill="1" applyBorder="1">
      <alignment vertical="center"/>
    </xf>
    <xf numFmtId="40" fontId="0" fillId="5" borderId="25" xfId="1" applyNumberFormat="1" applyFont="1" applyFill="1" applyBorder="1">
      <alignment vertical="center"/>
    </xf>
    <xf numFmtId="0" fontId="0" fillId="0" borderId="36" xfId="0" applyBorder="1">
      <alignmen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5" borderId="36" xfId="0" applyFill="1" applyBorder="1">
      <alignment vertical="center"/>
    </xf>
    <xf numFmtId="0" fontId="0" fillId="5" borderId="0" xfId="0" applyFill="1">
      <alignment vertical="center"/>
    </xf>
    <xf numFmtId="0" fontId="0" fillId="5" borderId="69" xfId="0" applyFill="1" applyBorder="1" applyAlignment="1">
      <alignment horizontal="center" vertical="center"/>
    </xf>
    <xf numFmtId="0" fontId="0" fillId="5" borderId="70" xfId="0" applyFill="1" applyBorder="1" applyAlignment="1">
      <alignment horizontal="center" vertical="center"/>
    </xf>
    <xf numFmtId="0" fontId="0" fillId="5" borderId="71" xfId="0" applyFill="1" applyBorder="1" applyAlignment="1">
      <alignment horizontal="center" vertical="center"/>
    </xf>
    <xf numFmtId="38" fontId="0" fillId="3" borderId="38" xfId="1" applyFont="1" applyFill="1" applyBorder="1" applyAlignment="1">
      <alignment horizontal="right" vertical="center"/>
    </xf>
    <xf numFmtId="176" fontId="0" fillId="3" borderId="23" xfId="2" applyNumberFormat="1" applyFont="1" applyFill="1" applyBorder="1" applyAlignment="1">
      <alignment horizontal="right" vertical="center"/>
    </xf>
    <xf numFmtId="176" fontId="0" fillId="3" borderId="24" xfId="0" applyNumberFormat="1" applyFill="1" applyBorder="1" applyAlignment="1">
      <alignment horizontal="right" vertical="center"/>
    </xf>
    <xf numFmtId="176" fontId="6" fillId="5" borderId="25" xfId="2" applyNumberFormat="1" applyFont="1" applyFill="1" applyBorder="1">
      <alignment vertical="center"/>
    </xf>
    <xf numFmtId="38" fontId="6" fillId="5" borderId="30" xfId="1" applyFont="1" applyFill="1" applyBorder="1">
      <alignment vertical="center"/>
    </xf>
    <xf numFmtId="38" fontId="0" fillId="4" borderId="39" xfId="1" applyFont="1" applyFill="1" applyBorder="1">
      <alignment vertical="center"/>
    </xf>
    <xf numFmtId="38" fontId="0" fillId="4" borderId="41" xfId="1" applyFont="1" applyFill="1" applyBorder="1">
      <alignment vertical="center"/>
    </xf>
    <xf numFmtId="38" fontId="0" fillId="4" borderId="38" xfId="1" applyFont="1" applyFill="1" applyBorder="1">
      <alignment vertical="center"/>
    </xf>
    <xf numFmtId="38" fontId="0" fillId="4" borderId="43" xfId="1" applyFont="1" applyFill="1" applyBorder="1">
      <alignment vertical="center"/>
    </xf>
    <xf numFmtId="38" fontId="0" fillId="4" borderId="63" xfId="1" applyFont="1" applyFill="1" applyBorder="1">
      <alignment vertical="center"/>
    </xf>
    <xf numFmtId="38" fontId="0" fillId="4" borderId="15" xfId="1" applyFont="1" applyFill="1" applyBorder="1">
      <alignment vertical="center"/>
    </xf>
    <xf numFmtId="38" fontId="0" fillId="4" borderId="47" xfId="1" applyFont="1" applyFill="1" applyBorder="1">
      <alignment vertical="center"/>
    </xf>
    <xf numFmtId="40" fontId="0" fillId="3" borderId="7" xfId="1" applyNumberFormat="1" applyFont="1" applyFill="1" applyBorder="1" applyAlignment="1">
      <alignment horizontal="right" vertical="center"/>
    </xf>
    <xf numFmtId="0" fontId="0" fillId="3" borderId="7" xfId="0" applyFill="1" applyBorder="1" applyAlignment="1">
      <alignment horizontal="right" vertical="center"/>
    </xf>
    <xf numFmtId="0" fontId="0" fillId="3" borderId="10" xfId="0" applyFill="1" applyBorder="1" applyAlignment="1">
      <alignment horizontal="right" vertical="center"/>
    </xf>
    <xf numFmtId="40" fontId="0" fillId="3" borderId="10" xfId="1" applyNumberFormat="1" applyFont="1" applyFill="1" applyBorder="1" applyAlignment="1">
      <alignment horizontal="right" vertical="center"/>
    </xf>
    <xf numFmtId="40" fontId="0" fillId="0" borderId="7" xfId="1" applyNumberFormat="1" applyFont="1" applyFill="1" applyBorder="1" applyAlignment="1">
      <alignment horizontal="right" vertical="center"/>
    </xf>
    <xf numFmtId="178" fontId="0" fillId="5" borderId="23" xfId="1" applyNumberFormat="1" applyFont="1" applyFill="1" applyBorder="1">
      <alignment vertical="center"/>
    </xf>
    <xf numFmtId="178" fontId="0" fillId="5" borderId="24" xfId="1" applyNumberFormat="1" applyFont="1" applyFill="1" applyBorder="1">
      <alignment vertical="center"/>
    </xf>
    <xf numFmtId="178" fontId="0" fillId="5" borderId="25" xfId="1" applyNumberFormat="1" applyFont="1" applyFill="1" applyBorder="1">
      <alignment vertical="center"/>
    </xf>
    <xf numFmtId="0" fontId="8" fillId="0" borderId="36" xfId="0" applyFont="1" applyBorder="1" applyAlignment="1">
      <alignment vertical="center" wrapText="1"/>
    </xf>
    <xf numFmtId="0" fontId="8" fillId="0" borderId="0" xfId="0" applyFont="1" applyAlignment="1">
      <alignment vertical="center" wrapText="1"/>
    </xf>
    <xf numFmtId="40" fontId="0" fillId="0" borderId="1" xfId="1" applyNumberFormat="1" applyFont="1" applyFill="1" applyBorder="1" applyAlignment="1">
      <alignment horizontal="right" vertical="center"/>
    </xf>
    <xf numFmtId="176" fontId="0" fillId="5" borderId="31" xfId="2" applyNumberFormat="1" applyFont="1" applyFill="1" applyBorder="1">
      <alignment vertical="center"/>
    </xf>
    <xf numFmtId="176" fontId="0" fillId="5" borderId="24" xfId="1" applyNumberFormat="1" applyFont="1" applyFill="1" applyBorder="1" applyAlignment="1">
      <alignment horizontal="right" vertical="center"/>
    </xf>
    <xf numFmtId="176" fontId="0" fillId="5" borderId="24" xfId="1" applyNumberFormat="1" applyFont="1" applyFill="1" applyBorder="1">
      <alignment vertical="center"/>
    </xf>
    <xf numFmtId="176" fontId="0" fillId="5" borderId="25" xfId="1" applyNumberFormat="1" applyFont="1" applyFill="1" applyBorder="1">
      <alignment vertical="center"/>
    </xf>
    <xf numFmtId="176" fontId="0" fillId="0" borderId="0" xfId="2" applyNumberFormat="1" applyFont="1" applyFill="1" applyBorder="1">
      <alignment vertical="center"/>
    </xf>
    <xf numFmtId="176" fontId="6" fillId="0" borderId="0" xfId="2" applyNumberFormat="1" applyFont="1" applyFill="1" applyBorder="1">
      <alignment vertical="center"/>
    </xf>
    <xf numFmtId="176" fontId="0" fillId="5" borderId="25" xfId="2" applyNumberFormat="1" applyFont="1" applyFill="1" applyBorder="1" applyAlignment="1">
      <alignment horizontal="right" vertical="center"/>
    </xf>
    <xf numFmtId="38" fontId="0" fillId="0" borderId="0" xfId="0" applyNumberFormat="1">
      <alignment vertical="center"/>
    </xf>
    <xf numFmtId="176" fontId="0" fillId="0" borderId="64" xfId="1" applyNumberFormat="1" applyFont="1" applyFill="1" applyBorder="1">
      <alignment vertical="center"/>
    </xf>
    <xf numFmtId="176" fontId="0" fillId="0" borderId="46" xfId="1" applyNumberFormat="1" applyFont="1" applyFill="1" applyBorder="1">
      <alignment vertical="center"/>
    </xf>
    <xf numFmtId="176" fontId="0" fillId="0" borderId="47" xfId="1" applyNumberFormat="1" applyFont="1" applyFill="1" applyBorder="1">
      <alignment vertical="center"/>
    </xf>
    <xf numFmtId="176" fontId="0" fillId="5" borderId="47" xfId="2" applyNumberFormat="1" applyFont="1" applyFill="1" applyBorder="1" applyAlignment="1">
      <alignment horizontal="right" vertical="center"/>
    </xf>
    <xf numFmtId="176" fontId="0" fillId="0" borderId="47" xfId="2" applyNumberFormat="1" applyFont="1" applyFill="1" applyBorder="1" applyAlignment="1">
      <alignment horizontal="right" vertical="center"/>
    </xf>
    <xf numFmtId="176" fontId="0" fillId="0" borderId="0" xfId="2" applyNumberFormat="1" applyFont="1">
      <alignment vertical="center"/>
    </xf>
    <xf numFmtId="0" fontId="0" fillId="0" borderId="72" xfId="0" applyBorder="1" applyAlignment="1">
      <alignment horizontal="center" vertical="center" wrapText="1"/>
    </xf>
    <xf numFmtId="38" fontId="0" fillId="0" borderId="46" xfId="1" applyFont="1" applyFill="1" applyBorder="1" applyAlignment="1">
      <alignment horizontal="right" vertical="center"/>
    </xf>
    <xf numFmtId="38" fontId="0" fillId="0" borderId="47" xfId="1" applyFont="1" applyFill="1" applyBorder="1" applyAlignment="1">
      <alignment horizontal="right" vertical="center"/>
    </xf>
    <xf numFmtId="38" fontId="0" fillId="0" borderId="72" xfId="1" applyFont="1" applyFill="1" applyBorder="1" applyAlignment="1">
      <alignment horizontal="right" vertical="center"/>
    </xf>
    <xf numFmtId="38" fontId="0" fillId="0" borderId="67" xfId="1" applyFont="1" applyFill="1" applyBorder="1" applyAlignment="1">
      <alignment horizontal="right" vertical="center"/>
    </xf>
    <xf numFmtId="0" fontId="0" fillId="0" borderId="72" xfId="0" applyBorder="1">
      <alignment vertical="center"/>
    </xf>
    <xf numFmtId="38" fontId="0" fillId="0" borderId="72" xfId="1" applyFont="1" applyFill="1" applyBorder="1">
      <alignment vertical="center"/>
    </xf>
    <xf numFmtId="40" fontId="0" fillId="0" borderId="67" xfId="1" applyNumberFormat="1" applyFont="1" applyFill="1" applyBorder="1">
      <alignment vertical="center"/>
    </xf>
    <xf numFmtId="178" fontId="0" fillId="0" borderId="46" xfId="1" applyNumberFormat="1" applyFont="1" applyFill="1" applyBorder="1">
      <alignment vertical="center"/>
    </xf>
    <xf numFmtId="40" fontId="0" fillId="0" borderId="47" xfId="1" applyNumberFormat="1" applyFont="1" applyFill="1" applyBorder="1">
      <alignment vertical="center"/>
    </xf>
    <xf numFmtId="178" fontId="0" fillId="0" borderId="67" xfId="1" applyNumberFormat="1" applyFont="1" applyFill="1" applyBorder="1">
      <alignment vertical="center"/>
    </xf>
    <xf numFmtId="178" fontId="0" fillId="0" borderId="47" xfId="1" applyNumberFormat="1" applyFont="1" applyFill="1" applyBorder="1">
      <alignment vertical="center"/>
    </xf>
    <xf numFmtId="176" fontId="6" fillId="0" borderId="51" xfId="1" applyNumberFormat="1" applyFont="1" applyFill="1" applyBorder="1">
      <alignment vertical="center"/>
    </xf>
    <xf numFmtId="176" fontId="6" fillId="0" borderId="24" xfId="1" applyNumberFormat="1" applyFont="1" applyFill="1" applyBorder="1" applyAlignment="1">
      <alignment horizontal="right" vertical="center"/>
    </xf>
    <xf numFmtId="176" fontId="6" fillId="0" borderId="24" xfId="1" applyNumberFormat="1" applyFont="1" applyFill="1" applyBorder="1">
      <alignment vertical="center"/>
    </xf>
    <xf numFmtId="176" fontId="6" fillId="0" borderId="25" xfId="1" applyNumberFormat="1" applyFont="1" applyFill="1" applyBorder="1">
      <alignment vertical="center"/>
    </xf>
    <xf numFmtId="0" fontId="0" fillId="0" borderId="0" xfId="0" applyAlignment="1">
      <alignment vertical="center" wrapText="1"/>
    </xf>
    <xf numFmtId="176" fontId="0" fillId="0" borderId="24" xfId="0" applyNumberFormat="1" applyBorder="1">
      <alignment vertical="center"/>
    </xf>
    <xf numFmtId="176" fontId="0" fillId="0" borderId="14" xfId="0" applyNumberFormat="1" applyBorder="1">
      <alignment vertical="center"/>
    </xf>
    <xf numFmtId="176" fontId="0" fillId="0" borderId="1" xfId="0" applyNumberFormat="1" applyBorder="1">
      <alignment vertical="center"/>
    </xf>
    <xf numFmtId="176" fontId="0" fillId="0" borderId="46" xfId="0" applyNumberFormat="1" applyBorder="1">
      <alignment vertical="center"/>
    </xf>
    <xf numFmtId="176" fontId="0" fillId="0" borderId="25" xfId="0" applyNumberFormat="1" applyBorder="1" applyAlignment="1">
      <alignment horizontal="right" vertical="center"/>
    </xf>
    <xf numFmtId="176" fontId="0" fillId="0" borderId="15" xfId="0" applyNumberFormat="1" applyBorder="1" applyAlignment="1">
      <alignment horizontal="right" vertical="center"/>
    </xf>
    <xf numFmtId="176" fontId="0" fillId="0" borderId="9" xfId="0" applyNumberFormat="1" applyBorder="1" applyAlignment="1">
      <alignment horizontal="right" vertical="center"/>
    </xf>
    <xf numFmtId="176" fontId="0" fillId="0" borderId="47" xfId="0" applyNumberFormat="1" applyBorder="1" applyAlignment="1">
      <alignment horizontal="right" vertical="center"/>
    </xf>
    <xf numFmtId="176" fontId="6" fillId="0" borderId="25" xfId="0" applyNumberFormat="1" applyFont="1" applyBorder="1" applyAlignment="1">
      <alignment horizontal="right" vertical="center"/>
    </xf>
    <xf numFmtId="38" fontId="0" fillId="0" borderId="21" xfId="1" applyFont="1" applyFill="1" applyBorder="1">
      <alignment vertical="center"/>
    </xf>
    <xf numFmtId="38" fontId="0" fillId="0" borderId="12" xfId="1" applyFont="1" applyFill="1" applyBorder="1">
      <alignment vertical="center"/>
    </xf>
    <xf numFmtId="38" fontId="0" fillId="0" borderId="13" xfId="1" applyFont="1" applyFill="1" applyBorder="1">
      <alignment vertical="center"/>
    </xf>
    <xf numFmtId="40" fontId="0" fillId="0" borderId="25" xfId="1" applyNumberFormat="1" applyFont="1" applyFill="1" applyBorder="1" applyAlignment="1">
      <alignment horizontal="right" vertical="center"/>
    </xf>
    <xf numFmtId="176" fontId="0" fillId="0" borderId="52" xfId="1" applyNumberFormat="1" applyFont="1" applyFill="1" applyBorder="1">
      <alignment vertical="center"/>
    </xf>
    <xf numFmtId="176" fontId="0" fillId="0" borderId="53" xfId="1" applyNumberFormat="1" applyFont="1" applyFill="1" applyBorder="1">
      <alignment vertical="center"/>
    </xf>
    <xf numFmtId="176" fontId="0" fillId="0" borderId="34" xfId="1" applyNumberFormat="1" applyFont="1" applyFill="1" applyBorder="1">
      <alignment vertical="center"/>
    </xf>
    <xf numFmtId="176" fontId="0" fillId="0" borderId="16" xfId="1" applyNumberFormat="1" applyFont="1" applyFill="1" applyBorder="1">
      <alignment vertical="center"/>
    </xf>
    <xf numFmtId="176" fontId="0" fillId="0" borderId="35" xfId="1" applyNumberFormat="1" applyFont="1" applyFill="1" applyBorder="1" applyAlignment="1">
      <alignment vertical="center"/>
    </xf>
    <xf numFmtId="176" fontId="0" fillId="0" borderId="17" xfId="1" applyNumberFormat="1" applyFont="1" applyFill="1"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36" xfId="0" applyFont="1" applyBorder="1" applyAlignment="1">
      <alignment horizontal="left" vertical="center" wrapText="1"/>
    </xf>
    <xf numFmtId="0" fontId="8" fillId="0" borderId="0" xfId="0" applyFont="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37" xfId="0" applyFont="1" applyBorder="1" applyAlignment="1">
      <alignment horizontal="left" vertical="center" wrapText="1"/>
    </xf>
    <xf numFmtId="0" fontId="0" fillId="0" borderId="0" xfId="0" applyAlignment="1">
      <alignment horizontal="right" vertical="center"/>
    </xf>
    <xf numFmtId="0" fontId="5" fillId="3" borderId="30" xfId="0" applyFont="1" applyFill="1" applyBorder="1" applyAlignment="1">
      <alignment horizontal="center" vertical="center" wrapText="1"/>
    </xf>
    <xf numFmtId="0" fontId="5" fillId="3" borderId="33" xfId="0" applyFont="1" applyFill="1" applyBorder="1" applyAlignment="1">
      <alignment horizontal="center" vertical="center"/>
    </xf>
    <xf numFmtId="0" fontId="5" fillId="4" borderId="30"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5" fillId="4" borderId="3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6" xfId="0" applyFont="1" applyBorder="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5" borderId="30" xfId="0" applyFont="1" applyFill="1" applyBorder="1" applyAlignment="1">
      <alignment horizontal="center" vertical="center" wrapText="1"/>
    </xf>
    <xf numFmtId="0" fontId="5" fillId="5" borderId="33" xfId="0" applyFont="1" applyFill="1" applyBorder="1" applyAlignment="1">
      <alignment horizontal="center" vertical="center"/>
    </xf>
    <xf numFmtId="0" fontId="5" fillId="5" borderId="1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0" xfId="0" applyFont="1" applyFill="1" applyAlignment="1">
      <alignment horizontal="center" vertical="center"/>
    </xf>
    <xf numFmtId="0" fontId="5" fillId="5" borderId="37"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5" fillId="2" borderId="30"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32" xfId="0" applyFont="1" applyFill="1" applyBorder="1" applyAlignment="1">
      <alignment horizontal="center" vertical="center"/>
    </xf>
    <xf numFmtId="0" fontId="8" fillId="2" borderId="30"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0" fillId="0" borderId="28" xfId="0" applyBorder="1" applyAlignment="1">
      <alignment horizontal="right" vertical="center"/>
    </xf>
    <xf numFmtId="0" fontId="7" fillId="2" borderId="30" xfId="0" applyFont="1" applyFill="1" applyBorder="1" applyAlignment="1">
      <alignment horizontal="center" vertical="center" wrapText="1"/>
    </xf>
    <xf numFmtId="0" fontId="0" fillId="0" borderId="0" xfId="0" applyAlignment="1">
      <alignment horizontal="center" vertical="center" wrapText="1"/>
    </xf>
    <xf numFmtId="0" fontId="7" fillId="2" borderId="3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35983</xdr:colOff>
      <xdr:row>0</xdr:row>
      <xdr:rowOff>98955</xdr:rowOff>
    </xdr:from>
    <xdr:to>
      <xdr:col>17</xdr:col>
      <xdr:colOff>535986</xdr:colOff>
      <xdr:row>1</xdr:row>
      <xdr:rowOff>262007</xdr:rowOff>
    </xdr:to>
    <xdr:pic>
      <xdr:nvPicPr>
        <xdr:cNvPr id="2" name="logo">
          <a:extLst>
            <a:ext uri="{FF2B5EF4-FFF2-40B4-BE49-F238E27FC236}">
              <a16:creationId xmlns:a16="http://schemas.microsoft.com/office/drawing/2014/main" id="{55375301-A518-4867-906F-932449E76D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5816" y="98955"/>
          <a:ext cx="1547753" cy="398532"/>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DAB0D-0E09-45BC-AC81-4A44C4F29344}">
  <dimension ref="A2:R25"/>
  <sheetViews>
    <sheetView showGridLines="0" tabSelected="1" zoomScale="70" zoomScaleNormal="70" workbookViewId="0"/>
  </sheetViews>
  <sheetFormatPr defaultColWidth="8.58203125" defaultRowHeight="18" x14ac:dyDescent="0.55000000000000004"/>
  <cols>
    <col min="1" max="1" width="2.58203125" style="175" customWidth="1"/>
    <col min="2" max="4" width="8.58203125" style="175"/>
    <col min="5" max="5" width="15.08203125" style="175" customWidth="1"/>
    <col min="6" max="6" width="12.08203125" style="175" customWidth="1"/>
    <col min="7" max="11" width="8.58203125" style="175"/>
    <col min="12" max="12" width="39.58203125" style="175" customWidth="1"/>
    <col min="13" max="16" width="8.58203125" style="175"/>
    <col min="17" max="17" width="5.08203125" style="175" customWidth="1"/>
    <col min="18" max="16384" width="8.58203125" style="175"/>
  </cols>
  <sheetData>
    <row r="2" spans="1:18" ht="23.15" customHeight="1" x14ac:dyDescent="0.55000000000000004"/>
    <row r="3" spans="1:18" ht="29.15" customHeight="1" x14ac:dyDescent="0.55000000000000004">
      <c r="A3" s="395" t="s">
        <v>212</v>
      </c>
      <c r="B3" s="395"/>
      <c r="C3" s="395"/>
      <c r="D3" s="395"/>
      <c r="E3" s="395"/>
      <c r="F3" s="395"/>
      <c r="G3" s="395"/>
      <c r="H3" s="395"/>
      <c r="I3" s="395"/>
      <c r="J3" s="395"/>
      <c r="K3" s="395"/>
      <c r="L3" s="395"/>
      <c r="M3" s="395"/>
      <c r="N3" s="395"/>
      <c r="O3" s="395"/>
      <c r="P3" s="395"/>
      <c r="Q3" s="395"/>
      <c r="R3" s="395"/>
    </row>
    <row r="4" spans="1:18" ht="49.4" customHeight="1" x14ac:dyDescent="0.55000000000000004">
      <c r="A4" s="396" t="s">
        <v>211</v>
      </c>
      <c r="B4" s="396"/>
      <c r="C4" s="396"/>
      <c r="D4" s="396"/>
      <c r="E4" s="396"/>
      <c r="F4" s="396"/>
      <c r="G4" s="396"/>
      <c r="H4" s="396"/>
      <c r="I4" s="396"/>
      <c r="J4" s="396"/>
      <c r="K4" s="396"/>
      <c r="L4" s="396"/>
      <c r="M4" s="396"/>
      <c r="N4" s="396"/>
      <c r="O4" s="396"/>
      <c r="P4" s="396"/>
      <c r="Q4" s="396"/>
      <c r="R4" s="396"/>
    </row>
    <row r="5" spans="1:18" ht="22.5" customHeight="1" x14ac:dyDescent="0.55000000000000004">
      <c r="B5" s="127" t="s">
        <v>0</v>
      </c>
      <c r="C5" s="128"/>
      <c r="D5" s="128"/>
      <c r="E5" s="128"/>
      <c r="F5" s="127" t="s">
        <v>72</v>
      </c>
      <c r="I5" s="6"/>
      <c r="J5" s="6"/>
      <c r="L5" s="5"/>
      <c r="M5" s="126" t="s">
        <v>1</v>
      </c>
      <c r="N5" s="126">
        <v>1</v>
      </c>
    </row>
    <row r="6" spans="1:18" ht="22.5" customHeight="1" x14ac:dyDescent="0.55000000000000004">
      <c r="B6" s="127" t="s">
        <v>2</v>
      </c>
      <c r="C6" s="128"/>
      <c r="D6" s="128"/>
      <c r="E6" s="128"/>
      <c r="F6" s="127" t="s">
        <v>74</v>
      </c>
      <c r="I6" s="6"/>
      <c r="J6" s="6"/>
      <c r="L6" s="5"/>
      <c r="M6" s="126" t="s">
        <v>1</v>
      </c>
      <c r="N6" s="126">
        <v>2</v>
      </c>
    </row>
    <row r="7" spans="1:18" ht="22.5" customHeight="1" x14ac:dyDescent="0.55000000000000004">
      <c r="B7" s="127" t="s">
        <v>3</v>
      </c>
      <c r="C7" s="128"/>
      <c r="D7" s="128"/>
      <c r="E7" s="128"/>
      <c r="F7" s="127" t="s">
        <v>73</v>
      </c>
      <c r="L7" s="5"/>
      <c r="M7" s="126" t="s">
        <v>1</v>
      </c>
      <c r="N7" s="126">
        <v>3</v>
      </c>
    </row>
    <row r="8" spans="1:18" ht="22.5" customHeight="1" x14ac:dyDescent="0.55000000000000004">
      <c r="B8" s="127" t="s">
        <v>4</v>
      </c>
      <c r="C8" s="128"/>
      <c r="D8" s="128"/>
      <c r="E8" s="128"/>
      <c r="F8" s="127" t="s">
        <v>75</v>
      </c>
      <c r="L8" s="5"/>
      <c r="M8" s="126" t="s">
        <v>1</v>
      </c>
      <c r="N8" s="126">
        <v>4</v>
      </c>
    </row>
    <row r="9" spans="1:18" ht="22.5" customHeight="1" x14ac:dyDescent="0.55000000000000004">
      <c r="B9" s="127" t="s">
        <v>5</v>
      </c>
      <c r="C9" s="128"/>
      <c r="D9" s="128"/>
      <c r="E9" s="128"/>
      <c r="F9" s="127" t="s">
        <v>76</v>
      </c>
      <c r="L9" s="5"/>
      <c r="M9" s="126" t="s">
        <v>1</v>
      </c>
      <c r="N9" s="126">
        <v>5</v>
      </c>
    </row>
    <row r="10" spans="1:18" ht="22.5" customHeight="1" x14ac:dyDescent="0.55000000000000004">
      <c r="B10" s="127" t="s">
        <v>6</v>
      </c>
      <c r="C10" s="128"/>
      <c r="D10" s="128"/>
      <c r="E10" s="128"/>
      <c r="F10" s="127" t="s">
        <v>77</v>
      </c>
      <c r="L10" s="5"/>
      <c r="M10" s="126" t="s">
        <v>1</v>
      </c>
      <c r="N10" s="126">
        <v>6</v>
      </c>
    </row>
    <row r="12" spans="1:18" ht="20" x14ac:dyDescent="0.6">
      <c r="B12" s="184" t="s">
        <v>150</v>
      </c>
    </row>
    <row r="13" spans="1:18" ht="20" x14ac:dyDescent="0.55000000000000004">
      <c r="B13" s="185" t="s">
        <v>151</v>
      </c>
    </row>
    <row r="14" spans="1:18" ht="22" thickBot="1" x14ac:dyDescent="0.6">
      <c r="B14" s="176"/>
    </row>
    <row r="15" spans="1:18" x14ac:dyDescent="0.55000000000000004">
      <c r="B15" s="177" t="s">
        <v>78</v>
      </c>
      <c r="C15" s="178"/>
      <c r="D15" s="178"/>
      <c r="E15" s="178"/>
      <c r="F15" s="178"/>
      <c r="G15" s="178"/>
      <c r="H15" s="178"/>
      <c r="I15" s="178"/>
      <c r="J15" s="178"/>
      <c r="K15" s="178"/>
      <c r="L15" s="178"/>
      <c r="M15" s="178"/>
      <c r="N15" s="178"/>
      <c r="O15" s="179"/>
      <c r="P15" s="180"/>
    </row>
    <row r="16" spans="1:18" x14ac:dyDescent="0.55000000000000004">
      <c r="B16" s="180" t="s">
        <v>79</v>
      </c>
      <c r="O16" s="181"/>
      <c r="P16" s="180"/>
    </row>
    <row r="17" spans="2:18" x14ac:dyDescent="0.55000000000000004">
      <c r="B17" s="397" t="s">
        <v>7</v>
      </c>
      <c r="C17" s="398"/>
      <c r="D17" s="398"/>
      <c r="E17" s="398"/>
      <c r="F17" s="398"/>
      <c r="G17" s="398"/>
      <c r="H17" s="398"/>
      <c r="I17" s="398"/>
      <c r="J17" s="398"/>
      <c r="K17" s="398"/>
      <c r="O17" s="181"/>
      <c r="P17" s="180"/>
    </row>
    <row r="18" spans="2:18" x14ac:dyDescent="0.55000000000000004">
      <c r="B18" s="397" t="s">
        <v>80</v>
      </c>
      <c r="C18" s="398"/>
      <c r="D18" s="398"/>
      <c r="E18" s="398"/>
      <c r="F18" s="398"/>
      <c r="G18" s="398"/>
      <c r="H18" s="398"/>
      <c r="I18" s="398"/>
      <c r="J18" s="398"/>
      <c r="K18" s="398"/>
      <c r="L18" s="398"/>
      <c r="O18" s="181"/>
      <c r="P18" s="180"/>
    </row>
    <row r="19" spans="2:18" x14ac:dyDescent="0.55000000000000004">
      <c r="B19" s="397" t="s">
        <v>222</v>
      </c>
      <c r="C19" s="398"/>
      <c r="D19" s="398"/>
      <c r="E19" s="398"/>
      <c r="F19" s="398"/>
      <c r="G19" s="398"/>
      <c r="H19" s="398"/>
      <c r="I19" s="398"/>
      <c r="J19" s="398"/>
      <c r="K19" s="398"/>
      <c r="O19" s="181"/>
      <c r="P19" s="180"/>
    </row>
    <row r="20" spans="2:18" ht="18" customHeight="1" x14ac:dyDescent="0.55000000000000004">
      <c r="B20" s="397" t="s">
        <v>223</v>
      </c>
      <c r="C20" s="398"/>
      <c r="D20" s="398"/>
      <c r="E20" s="398"/>
      <c r="F20" s="398"/>
      <c r="G20" s="398"/>
      <c r="H20" s="398"/>
      <c r="I20" s="398"/>
      <c r="J20" s="398"/>
      <c r="K20" s="398"/>
      <c r="L20" s="398"/>
      <c r="M20" s="398"/>
      <c r="N20" s="398"/>
      <c r="O20" s="401"/>
      <c r="P20" s="180"/>
    </row>
    <row r="21" spans="2:18" x14ac:dyDescent="0.55000000000000004">
      <c r="B21" s="397" t="s">
        <v>8</v>
      </c>
      <c r="C21" s="398"/>
      <c r="D21" s="398"/>
      <c r="E21" s="398"/>
      <c r="F21" s="398"/>
      <c r="G21" s="398"/>
      <c r="H21" s="398"/>
      <c r="I21" s="398"/>
      <c r="J21" s="398"/>
      <c r="K21" s="398"/>
      <c r="O21" s="181"/>
      <c r="P21" s="180"/>
    </row>
    <row r="22" spans="2:18" x14ac:dyDescent="0.55000000000000004">
      <c r="B22" s="397" t="s">
        <v>9</v>
      </c>
      <c r="C22" s="398"/>
      <c r="D22" s="398"/>
      <c r="E22" s="398"/>
      <c r="F22" s="398"/>
      <c r="G22" s="398"/>
      <c r="H22" s="398"/>
      <c r="I22" s="398"/>
      <c r="J22" s="398"/>
      <c r="K22" s="398"/>
      <c r="O22" s="181"/>
      <c r="P22" s="180"/>
    </row>
    <row r="23" spans="2:18" ht="33.65" customHeight="1" x14ac:dyDescent="0.55000000000000004">
      <c r="B23" s="397" t="s">
        <v>190</v>
      </c>
      <c r="C23" s="398"/>
      <c r="D23" s="398"/>
      <c r="E23" s="398"/>
      <c r="F23" s="398"/>
      <c r="G23" s="398"/>
      <c r="H23" s="398"/>
      <c r="I23" s="398"/>
      <c r="J23" s="398"/>
      <c r="K23" s="398"/>
      <c r="L23" s="398"/>
      <c r="M23" s="398"/>
      <c r="N23" s="398"/>
      <c r="O23" s="401"/>
      <c r="P23" s="342"/>
      <c r="Q23" s="343"/>
      <c r="R23" s="343"/>
    </row>
    <row r="24" spans="2:18" x14ac:dyDescent="0.55000000000000004">
      <c r="B24" s="397" t="s">
        <v>224</v>
      </c>
      <c r="C24" s="398"/>
      <c r="D24" s="398"/>
      <c r="E24" s="398"/>
      <c r="F24" s="398"/>
      <c r="G24" s="398"/>
      <c r="H24" s="398"/>
      <c r="I24" s="398"/>
      <c r="J24" s="398"/>
      <c r="K24" s="398"/>
      <c r="O24" s="181"/>
      <c r="P24" s="180"/>
    </row>
    <row r="25" spans="2:18" ht="18.5" thickBot="1" x14ac:dyDescent="0.6">
      <c r="B25" s="399" t="s">
        <v>225</v>
      </c>
      <c r="C25" s="400"/>
      <c r="D25" s="400"/>
      <c r="E25" s="400"/>
      <c r="F25" s="400"/>
      <c r="G25" s="400"/>
      <c r="H25" s="400"/>
      <c r="I25" s="400"/>
      <c r="J25" s="400"/>
      <c r="K25" s="400"/>
      <c r="L25" s="182"/>
      <c r="M25" s="182"/>
      <c r="N25" s="182"/>
      <c r="O25" s="183"/>
      <c r="P25" s="180"/>
    </row>
  </sheetData>
  <mergeCells count="11">
    <mergeCell ref="A3:R3"/>
    <mergeCell ref="A4:R4"/>
    <mergeCell ref="B17:K17"/>
    <mergeCell ref="B19:K19"/>
    <mergeCell ref="B25:K25"/>
    <mergeCell ref="B21:K21"/>
    <mergeCell ref="B22:K22"/>
    <mergeCell ref="B18:L18"/>
    <mergeCell ref="B24:K24"/>
    <mergeCell ref="B20:O20"/>
    <mergeCell ref="B23:O23"/>
  </mergeCells>
  <phoneticPr fontId="2"/>
  <pageMargins left="0.70866141732283472" right="0.70866141732283472" top="0.74803149606299213" bottom="0.74803149606299213" header="0.31496062992125984" footer="0.31496062992125984"/>
  <pageSetup paperSize="9" scale="63" orientation="landscape" r:id="rId1"/>
  <headerFooter>
    <oddFooter>&amp;C1&amp;R目次 Index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7AEE-CA1A-4925-9AA0-E361A11E0E35}">
  <sheetPr>
    <pageSetUpPr fitToPage="1"/>
  </sheetPr>
  <dimension ref="B1:N64"/>
  <sheetViews>
    <sheetView showGridLines="0" zoomScale="70" zoomScaleNormal="70" workbookViewId="0">
      <pane xSplit="3" ySplit="3" topLeftCell="D4" activePane="bottomRight" state="frozen"/>
      <selection pane="topRight" activeCell="D1" sqref="D1"/>
      <selection pane="bottomLeft" activeCell="A4" sqref="A4"/>
      <selection pane="bottomRight"/>
    </sheetView>
  </sheetViews>
  <sheetFormatPr defaultRowHeight="18" x14ac:dyDescent="0.55000000000000004"/>
  <cols>
    <col min="1" max="1" width="3.5" customWidth="1"/>
    <col min="2" max="2" width="39.08203125" customWidth="1"/>
    <col min="3" max="3" width="67.08203125" customWidth="1"/>
    <col min="4" max="14" width="11.08203125" customWidth="1"/>
  </cols>
  <sheetData>
    <row r="1" spans="2:14" ht="16.399999999999999" customHeight="1" x14ac:dyDescent="0.55000000000000004"/>
    <row r="2" spans="2:14" ht="18.5" thickBot="1" x14ac:dyDescent="0.6">
      <c r="J2" s="402" t="s">
        <v>81</v>
      </c>
      <c r="K2" s="402"/>
      <c r="L2" s="402"/>
      <c r="M2" s="402"/>
      <c r="N2" s="402"/>
    </row>
    <row r="3" spans="2:14" ht="25.4" customHeight="1" thickBot="1" x14ac:dyDescent="0.6">
      <c r="B3" s="145" t="s">
        <v>10</v>
      </c>
      <c r="C3" s="146" t="s">
        <v>82</v>
      </c>
      <c r="D3" s="147">
        <v>2015</v>
      </c>
      <c r="E3" s="147">
        <v>2016</v>
      </c>
      <c r="F3" s="147">
        <v>2017</v>
      </c>
      <c r="G3" s="147">
        <v>2018</v>
      </c>
      <c r="H3" s="147">
        <v>2019</v>
      </c>
      <c r="I3" s="147">
        <v>2020</v>
      </c>
      <c r="J3" s="147">
        <v>2021</v>
      </c>
      <c r="K3" s="147">
        <v>2022</v>
      </c>
      <c r="L3" s="147">
        <v>2023</v>
      </c>
      <c r="M3" s="359">
        <v>2024</v>
      </c>
      <c r="N3" s="148">
        <v>2025</v>
      </c>
    </row>
    <row r="4" spans="2:14" ht="25.4" customHeight="1" thickTop="1" x14ac:dyDescent="0.55000000000000004">
      <c r="B4" s="142" t="s">
        <v>11</v>
      </c>
      <c r="C4" s="143" t="s">
        <v>83</v>
      </c>
      <c r="D4" s="38">
        <v>106516</v>
      </c>
      <c r="E4" s="38">
        <v>101684</v>
      </c>
      <c r="F4" s="38">
        <v>108684</v>
      </c>
      <c r="G4" s="38">
        <v>118700</v>
      </c>
      <c r="H4" s="38">
        <v>122174</v>
      </c>
      <c r="I4" s="38">
        <v>116210</v>
      </c>
      <c r="J4" s="38">
        <v>115905</v>
      </c>
      <c r="K4" s="38">
        <v>123324</v>
      </c>
      <c r="L4" s="38">
        <v>132985</v>
      </c>
      <c r="M4" s="235">
        <v>138460</v>
      </c>
      <c r="N4" s="144">
        <v>153682</v>
      </c>
    </row>
    <row r="5" spans="2:14" ht="25.4" customHeight="1" x14ac:dyDescent="0.55000000000000004">
      <c r="B5" s="136" t="s">
        <v>198</v>
      </c>
      <c r="C5" s="64" t="s">
        <v>205</v>
      </c>
      <c r="D5" s="65" t="s">
        <v>12</v>
      </c>
      <c r="E5" s="65" t="s">
        <v>12</v>
      </c>
      <c r="F5" s="65" t="s">
        <v>12</v>
      </c>
      <c r="G5" s="65" t="s">
        <v>12</v>
      </c>
      <c r="H5" s="65" t="s">
        <v>12</v>
      </c>
      <c r="I5" s="65">
        <v>83032</v>
      </c>
      <c r="J5" s="26">
        <v>80561</v>
      </c>
      <c r="K5" s="26">
        <v>85945</v>
      </c>
      <c r="L5" s="26">
        <v>94546</v>
      </c>
      <c r="M5" s="215">
        <v>102261</v>
      </c>
      <c r="N5" s="132">
        <v>111530</v>
      </c>
    </row>
    <row r="6" spans="2:14" ht="25.4" customHeight="1" x14ac:dyDescent="0.55000000000000004">
      <c r="B6" s="136" t="s">
        <v>14</v>
      </c>
      <c r="C6" s="64" t="s">
        <v>202</v>
      </c>
      <c r="D6" s="65" t="s">
        <v>12</v>
      </c>
      <c r="E6" s="65" t="s">
        <v>12</v>
      </c>
      <c r="F6" s="65" t="s">
        <v>12</v>
      </c>
      <c r="G6" s="65" t="s">
        <v>12</v>
      </c>
      <c r="H6" s="65" t="s">
        <v>12</v>
      </c>
      <c r="I6" s="65">
        <v>31602</v>
      </c>
      <c r="J6" s="26">
        <v>33488</v>
      </c>
      <c r="K6" s="26">
        <v>35667</v>
      </c>
      <c r="L6" s="26">
        <v>36839</v>
      </c>
      <c r="M6" s="215">
        <v>34572</v>
      </c>
      <c r="N6" s="132">
        <v>40569</v>
      </c>
    </row>
    <row r="7" spans="2:14" ht="25.4" customHeight="1" x14ac:dyDescent="0.55000000000000004">
      <c r="B7" s="136" t="s">
        <v>199</v>
      </c>
      <c r="C7" s="64" t="s">
        <v>206</v>
      </c>
      <c r="D7" s="65" t="s">
        <v>12</v>
      </c>
      <c r="E7" s="65" t="s">
        <v>12</v>
      </c>
      <c r="F7" s="65" t="s">
        <v>12</v>
      </c>
      <c r="G7" s="65" t="s">
        <v>12</v>
      </c>
      <c r="H7" s="65" t="s">
        <v>12</v>
      </c>
      <c r="I7" s="65">
        <v>1575</v>
      </c>
      <c r="J7" s="65">
        <v>1757</v>
      </c>
      <c r="K7" s="65">
        <v>1624</v>
      </c>
      <c r="L7" s="65">
        <v>1749</v>
      </c>
      <c r="M7" s="360" t="s">
        <v>12</v>
      </c>
      <c r="N7" s="137" t="s">
        <v>12</v>
      </c>
    </row>
    <row r="8" spans="2:14" ht="25.4" customHeight="1" x14ac:dyDescent="0.55000000000000004">
      <c r="B8" s="136" t="s">
        <v>15</v>
      </c>
      <c r="C8" s="64" t="s">
        <v>84</v>
      </c>
      <c r="D8" s="65">
        <v>68374</v>
      </c>
      <c r="E8" s="65">
        <v>65021</v>
      </c>
      <c r="F8" s="65">
        <v>69966</v>
      </c>
      <c r="G8" s="65">
        <v>77436</v>
      </c>
      <c r="H8" s="65">
        <v>80495</v>
      </c>
      <c r="I8" s="65">
        <v>74322</v>
      </c>
      <c r="J8" s="65">
        <v>74186</v>
      </c>
      <c r="K8" s="65">
        <v>77575</v>
      </c>
      <c r="L8" s="65">
        <v>80744</v>
      </c>
      <c r="M8" s="360">
        <v>83259</v>
      </c>
      <c r="N8" s="137">
        <v>88870</v>
      </c>
    </row>
    <row r="9" spans="2:14" ht="25.4" customHeight="1" x14ac:dyDescent="0.55000000000000004">
      <c r="B9" s="136" t="s">
        <v>16</v>
      </c>
      <c r="C9" s="64" t="s">
        <v>85</v>
      </c>
      <c r="D9" s="65">
        <v>33836</v>
      </c>
      <c r="E9" s="65">
        <v>33862</v>
      </c>
      <c r="F9" s="65">
        <v>35761</v>
      </c>
      <c r="G9" s="65">
        <v>39339</v>
      </c>
      <c r="H9" s="65">
        <v>40776</v>
      </c>
      <c r="I9" s="65">
        <v>40089</v>
      </c>
      <c r="J9" s="65">
        <v>39158</v>
      </c>
      <c r="K9" s="65">
        <v>41167</v>
      </c>
      <c r="L9" s="65">
        <v>43717</v>
      </c>
      <c r="M9" s="360">
        <v>45123</v>
      </c>
      <c r="N9" s="137">
        <v>51126</v>
      </c>
    </row>
    <row r="10" spans="2:14" ht="25.4" customHeight="1" x14ac:dyDescent="0.55000000000000004">
      <c r="B10" s="136" t="s">
        <v>17</v>
      </c>
      <c r="C10" s="64" t="s">
        <v>86</v>
      </c>
      <c r="D10" s="26">
        <v>4306</v>
      </c>
      <c r="E10" s="26">
        <v>2800</v>
      </c>
      <c r="F10" s="26">
        <v>2956</v>
      </c>
      <c r="G10" s="26">
        <v>1925</v>
      </c>
      <c r="H10" s="26">
        <v>903</v>
      </c>
      <c r="I10" s="26">
        <v>1798</v>
      </c>
      <c r="J10" s="26">
        <v>2560</v>
      </c>
      <c r="K10" s="26">
        <v>4582</v>
      </c>
      <c r="L10" s="26">
        <v>8523</v>
      </c>
      <c r="M10" s="215">
        <v>10077</v>
      </c>
      <c r="N10" s="132">
        <v>13685</v>
      </c>
    </row>
    <row r="11" spans="2:14" ht="25.4" customHeight="1" x14ac:dyDescent="0.55000000000000004">
      <c r="B11" s="136" t="s">
        <v>198</v>
      </c>
      <c r="C11" s="64" t="s">
        <v>205</v>
      </c>
      <c r="D11" s="65" t="s">
        <v>12</v>
      </c>
      <c r="E11" s="65" t="s">
        <v>12</v>
      </c>
      <c r="F11" s="65" t="s">
        <v>12</v>
      </c>
      <c r="G11" s="65" t="s">
        <v>12</v>
      </c>
      <c r="H11" s="65" t="s">
        <v>12</v>
      </c>
      <c r="I11" s="65">
        <v>1273</v>
      </c>
      <c r="J11" s="26">
        <v>1914</v>
      </c>
      <c r="K11" s="26">
        <v>2579</v>
      </c>
      <c r="L11" s="26">
        <v>6226</v>
      </c>
      <c r="M11" s="215">
        <v>8047</v>
      </c>
      <c r="N11" s="132">
        <v>10998</v>
      </c>
    </row>
    <row r="12" spans="2:14" ht="25.4" customHeight="1" x14ac:dyDescent="0.55000000000000004">
      <c r="B12" s="136" t="s">
        <v>14</v>
      </c>
      <c r="C12" s="64" t="s">
        <v>202</v>
      </c>
      <c r="D12" s="65" t="s">
        <v>12</v>
      </c>
      <c r="E12" s="65" t="s">
        <v>12</v>
      </c>
      <c r="F12" s="65" t="s">
        <v>12</v>
      </c>
      <c r="G12" s="65" t="s">
        <v>12</v>
      </c>
      <c r="H12" s="65" t="s">
        <v>12</v>
      </c>
      <c r="I12" s="65">
        <v>1225</v>
      </c>
      <c r="J12" s="26">
        <v>974</v>
      </c>
      <c r="K12" s="26">
        <v>1482</v>
      </c>
      <c r="L12" s="26">
        <v>1906</v>
      </c>
      <c r="M12" s="215">
        <v>1857</v>
      </c>
      <c r="N12" s="132">
        <v>2493</v>
      </c>
    </row>
    <row r="13" spans="2:14" ht="25.4" customHeight="1" x14ac:dyDescent="0.55000000000000004">
      <c r="B13" s="136" t="s">
        <v>199</v>
      </c>
      <c r="C13" s="64" t="s">
        <v>206</v>
      </c>
      <c r="D13" s="65" t="s">
        <v>12</v>
      </c>
      <c r="E13" s="65" t="s">
        <v>12</v>
      </c>
      <c r="F13" s="65" t="s">
        <v>12</v>
      </c>
      <c r="G13" s="65" t="s">
        <v>12</v>
      </c>
      <c r="H13" s="65" t="s">
        <v>12</v>
      </c>
      <c r="I13" s="65">
        <v>-700</v>
      </c>
      <c r="J13" s="65">
        <v>-385</v>
      </c>
      <c r="K13" s="65">
        <v>449</v>
      </c>
      <c r="L13" s="65">
        <v>444</v>
      </c>
      <c r="M13" s="360" t="s">
        <v>12</v>
      </c>
      <c r="N13" s="137" t="s">
        <v>12</v>
      </c>
    </row>
    <row r="14" spans="2:14" ht="25.4" customHeight="1" x14ac:dyDescent="0.55000000000000004">
      <c r="B14" s="136" t="s">
        <v>18</v>
      </c>
      <c r="C14" s="64" t="s">
        <v>87</v>
      </c>
      <c r="D14" s="26">
        <v>4530</v>
      </c>
      <c r="E14" s="65">
        <v>1907</v>
      </c>
      <c r="F14" s="65">
        <v>2402</v>
      </c>
      <c r="G14" s="65">
        <v>1725</v>
      </c>
      <c r="H14" s="65">
        <v>-550</v>
      </c>
      <c r="I14" s="65">
        <v>-235</v>
      </c>
      <c r="J14" s="65">
        <v>1166</v>
      </c>
      <c r="K14" s="65">
        <v>5294</v>
      </c>
      <c r="L14" s="65">
        <v>5905</v>
      </c>
      <c r="M14" s="215">
        <v>7183</v>
      </c>
      <c r="N14" s="132">
        <v>9382</v>
      </c>
    </row>
    <row r="15" spans="2:14" ht="25.4" customHeight="1" x14ac:dyDescent="0.55000000000000004">
      <c r="B15" s="136" t="s">
        <v>19</v>
      </c>
      <c r="C15" s="64" t="s">
        <v>88</v>
      </c>
      <c r="D15" s="26">
        <v>2083</v>
      </c>
      <c r="E15" s="65">
        <v>2176</v>
      </c>
      <c r="F15" s="65">
        <v>1895</v>
      </c>
      <c r="G15" s="65">
        <v>6615</v>
      </c>
      <c r="H15" s="65">
        <v>3845</v>
      </c>
      <c r="I15" s="65">
        <v>4538</v>
      </c>
      <c r="J15" s="65">
        <v>3424</v>
      </c>
      <c r="K15" s="65">
        <v>6963</v>
      </c>
      <c r="L15" s="65">
        <v>3707</v>
      </c>
      <c r="M15" s="360">
        <v>7607</v>
      </c>
      <c r="N15" s="137">
        <v>6408</v>
      </c>
    </row>
    <row r="16" spans="2:14" ht="25.4" customHeight="1" x14ac:dyDescent="0.55000000000000004">
      <c r="B16" s="136" t="s">
        <v>20</v>
      </c>
      <c r="C16" s="64" t="s">
        <v>89</v>
      </c>
      <c r="D16" s="26">
        <v>2389</v>
      </c>
      <c r="E16" s="65">
        <v>2534</v>
      </c>
      <c r="F16" s="65">
        <v>2316</v>
      </c>
      <c r="G16" s="65">
        <v>2329</v>
      </c>
      <c r="H16" s="65">
        <v>3168</v>
      </c>
      <c r="I16" s="65">
        <v>3431</v>
      </c>
      <c r="J16" s="65">
        <v>3181</v>
      </c>
      <c r="K16" s="65">
        <v>2828</v>
      </c>
      <c r="L16" s="65">
        <v>2641</v>
      </c>
      <c r="M16" s="360">
        <v>2744</v>
      </c>
      <c r="N16" s="137">
        <v>4036</v>
      </c>
    </row>
    <row r="17" spans="2:14" ht="25.4" customHeight="1" thickBot="1" x14ac:dyDescent="0.6">
      <c r="B17" s="138" t="s">
        <v>21</v>
      </c>
      <c r="C17" s="139" t="s">
        <v>90</v>
      </c>
      <c r="D17" s="31">
        <v>1759</v>
      </c>
      <c r="E17" s="140">
        <v>2337</v>
      </c>
      <c r="F17" s="140">
        <v>2403</v>
      </c>
      <c r="G17" s="140">
        <v>2453</v>
      </c>
      <c r="H17" s="140">
        <v>2612</v>
      </c>
      <c r="I17" s="140">
        <v>2467</v>
      </c>
      <c r="J17" s="140">
        <v>2344</v>
      </c>
      <c r="K17" s="140">
        <v>2286</v>
      </c>
      <c r="L17" s="140">
        <v>2719</v>
      </c>
      <c r="M17" s="361">
        <v>2509</v>
      </c>
      <c r="N17" s="141">
        <v>2286</v>
      </c>
    </row>
    <row r="18" spans="2:14" ht="8.9" customHeight="1" thickBot="1" x14ac:dyDescent="0.6"/>
    <row r="19" spans="2:14" ht="25.4" customHeight="1" thickBot="1" x14ac:dyDescent="0.6">
      <c r="B19" s="151" t="s">
        <v>22</v>
      </c>
      <c r="C19" s="152" t="s">
        <v>91</v>
      </c>
      <c r="D19" s="153"/>
      <c r="E19" s="154"/>
      <c r="F19" s="154"/>
      <c r="G19" s="154"/>
      <c r="H19" s="154"/>
      <c r="I19" s="154"/>
      <c r="J19" s="154"/>
      <c r="K19" s="154"/>
      <c r="L19" s="154"/>
      <c r="M19" s="362"/>
      <c r="N19" s="155"/>
    </row>
    <row r="20" spans="2:14" ht="25.4" customHeight="1" thickTop="1" x14ac:dyDescent="0.55000000000000004">
      <c r="B20" s="142" t="s">
        <v>23</v>
      </c>
      <c r="C20" s="143" t="s">
        <v>92</v>
      </c>
      <c r="D20" s="38">
        <v>98175</v>
      </c>
      <c r="E20" s="149">
        <v>95681</v>
      </c>
      <c r="F20" s="149">
        <v>102221</v>
      </c>
      <c r="G20" s="149">
        <v>108703</v>
      </c>
      <c r="H20" s="149">
        <v>108778</v>
      </c>
      <c r="I20" s="149">
        <v>105096</v>
      </c>
      <c r="J20" s="149">
        <v>103898</v>
      </c>
      <c r="K20" s="149">
        <v>115288</v>
      </c>
      <c r="L20" s="149">
        <v>117437</v>
      </c>
      <c r="M20" s="363">
        <v>120521</v>
      </c>
      <c r="N20" s="150">
        <v>130724</v>
      </c>
    </row>
    <row r="21" spans="2:14" ht="25.4" customHeight="1" x14ac:dyDescent="0.55000000000000004">
      <c r="B21" s="136" t="s">
        <v>24</v>
      </c>
      <c r="C21" s="64" t="s">
        <v>93</v>
      </c>
      <c r="D21" s="26">
        <v>50863</v>
      </c>
      <c r="E21" s="65">
        <v>50278</v>
      </c>
      <c r="F21" s="65">
        <v>54894</v>
      </c>
      <c r="G21" s="65">
        <v>61210</v>
      </c>
      <c r="H21" s="65">
        <v>62944</v>
      </c>
      <c r="I21" s="65">
        <v>60906</v>
      </c>
      <c r="J21" s="65">
        <v>58822</v>
      </c>
      <c r="K21" s="65">
        <v>65377</v>
      </c>
      <c r="L21" s="65">
        <v>62437</v>
      </c>
      <c r="M21" s="360">
        <v>71178</v>
      </c>
      <c r="N21" s="137">
        <v>73910</v>
      </c>
    </row>
    <row r="22" spans="2:14" ht="25.4" customHeight="1" thickBot="1" x14ac:dyDescent="0.6">
      <c r="B22" s="138" t="s">
        <v>25</v>
      </c>
      <c r="C22" s="139" t="s">
        <v>94</v>
      </c>
      <c r="D22" s="31">
        <v>47311</v>
      </c>
      <c r="E22" s="140">
        <v>45402</v>
      </c>
      <c r="F22" s="140">
        <v>47326</v>
      </c>
      <c r="G22" s="140">
        <v>47492</v>
      </c>
      <c r="H22" s="140">
        <v>45834</v>
      </c>
      <c r="I22" s="140">
        <v>44189</v>
      </c>
      <c r="J22" s="140">
        <v>45076</v>
      </c>
      <c r="K22" s="140">
        <v>49910</v>
      </c>
      <c r="L22" s="140">
        <v>54999</v>
      </c>
      <c r="M22" s="361">
        <v>49342</v>
      </c>
      <c r="N22" s="141">
        <v>56813</v>
      </c>
    </row>
    <row r="23" spans="2:14" ht="8.9" customHeight="1" thickBot="1" x14ac:dyDescent="0.6"/>
    <row r="24" spans="2:14" ht="25.4" customHeight="1" thickBot="1" x14ac:dyDescent="0.6">
      <c r="B24" s="151" t="s">
        <v>26</v>
      </c>
      <c r="C24" s="152" t="s">
        <v>95</v>
      </c>
      <c r="D24" s="161"/>
      <c r="E24" s="161"/>
      <c r="F24" s="161"/>
      <c r="G24" s="161"/>
      <c r="H24" s="161"/>
      <c r="I24" s="161"/>
      <c r="J24" s="161"/>
      <c r="K24" s="161"/>
      <c r="L24" s="161"/>
      <c r="M24" s="364"/>
      <c r="N24" s="162"/>
    </row>
    <row r="25" spans="2:14" ht="25.4" customHeight="1" thickTop="1" x14ac:dyDescent="0.55000000000000004">
      <c r="B25" s="166" t="s">
        <v>27</v>
      </c>
      <c r="C25" s="167" t="s">
        <v>96</v>
      </c>
      <c r="D25" s="38">
        <v>4522</v>
      </c>
      <c r="E25" s="38">
        <v>5072</v>
      </c>
      <c r="F25" s="38">
        <v>3565</v>
      </c>
      <c r="G25" s="38">
        <v>1384</v>
      </c>
      <c r="H25" s="38">
        <v>3586</v>
      </c>
      <c r="I25" s="38">
        <v>4561</v>
      </c>
      <c r="J25" s="38">
        <v>2774</v>
      </c>
      <c r="K25" s="38">
        <v>5804</v>
      </c>
      <c r="L25" s="38">
        <v>6321</v>
      </c>
      <c r="M25" s="235">
        <v>-1000</v>
      </c>
      <c r="N25" s="144">
        <v>8942</v>
      </c>
    </row>
    <row r="26" spans="2:14" ht="25.4" customHeight="1" x14ac:dyDescent="0.55000000000000004">
      <c r="B26" s="156" t="s">
        <v>28</v>
      </c>
      <c r="C26" s="63" t="s">
        <v>97</v>
      </c>
      <c r="D26" s="26">
        <v>-803</v>
      </c>
      <c r="E26" s="26">
        <v>-4044</v>
      </c>
      <c r="F26" s="26">
        <v>-2971</v>
      </c>
      <c r="G26" s="26">
        <v>-3094</v>
      </c>
      <c r="H26" s="26">
        <v>-3221</v>
      </c>
      <c r="I26" s="26">
        <v>-1152</v>
      </c>
      <c r="J26" s="26">
        <v>-1170</v>
      </c>
      <c r="K26" s="26">
        <v>4923</v>
      </c>
      <c r="L26" s="26">
        <v>-4012</v>
      </c>
      <c r="M26" s="215">
        <v>-7107</v>
      </c>
      <c r="N26" s="132">
        <v>-3847</v>
      </c>
    </row>
    <row r="27" spans="2:14" ht="25.4" customHeight="1" x14ac:dyDescent="0.55000000000000004">
      <c r="B27" s="156" t="s">
        <v>29</v>
      </c>
      <c r="C27" s="63" t="s">
        <v>98</v>
      </c>
      <c r="D27" s="26">
        <v>-3807</v>
      </c>
      <c r="E27" s="26">
        <v>-2571</v>
      </c>
      <c r="F27" s="26">
        <v>-706</v>
      </c>
      <c r="G27" s="26">
        <v>-2463</v>
      </c>
      <c r="H27" s="26">
        <v>0</v>
      </c>
      <c r="I27" s="26">
        <v>-2267</v>
      </c>
      <c r="J27" s="26">
        <v>-2658</v>
      </c>
      <c r="K27" s="26">
        <v>-1426</v>
      </c>
      <c r="L27" s="26">
        <v>-4148</v>
      </c>
      <c r="M27" s="215">
        <v>5905</v>
      </c>
      <c r="N27" s="132">
        <v>-5941</v>
      </c>
    </row>
    <row r="28" spans="2:14" ht="25.4" customHeight="1" thickBot="1" x14ac:dyDescent="0.6">
      <c r="B28" s="157" t="s">
        <v>30</v>
      </c>
      <c r="C28" s="115" t="s">
        <v>99</v>
      </c>
      <c r="D28" s="31">
        <v>20103</v>
      </c>
      <c r="E28" s="31">
        <v>18483</v>
      </c>
      <c r="F28" s="31">
        <v>18571</v>
      </c>
      <c r="G28" s="31">
        <v>14540</v>
      </c>
      <c r="H28" s="31">
        <v>15494</v>
      </c>
      <c r="I28" s="31">
        <v>16697</v>
      </c>
      <c r="J28" s="31">
        <v>15797</v>
      </c>
      <c r="K28" s="31">
        <v>25420</v>
      </c>
      <c r="L28" s="31">
        <v>23664</v>
      </c>
      <c r="M28" s="217">
        <v>21494</v>
      </c>
      <c r="N28" s="35">
        <v>20820</v>
      </c>
    </row>
    <row r="29" spans="2:14" ht="8.9" customHeight="1" thickBot="1" x14ac:dyDescent="0.6"/>
    <row r="30" spans="2:14" ht="25.4" customHeight="1" thickBot="1" x14ac:dyDescent="0.6">
      <c r="B30" s="151" t="s">
        <v>31</v>
      </c>
      <c r="C30" s="152" t="s">
        <v>100</v>
      </c>
      <c r="D30" s="153"/>
      <c r="E30" s="153"/>
      <c r="F30" s="153"/>
      <c r="G30" s="153"/>
      <c r="H30" s="153"/>
      <c r="I30" s="153"/>
      <c r="J30" s="153"/>
      <c r="K30" s="153"/>
      <c r="L30" s="153"/>
      <c r="M30" s="365"/>
      <c r="N30" s="165"/>
    </row>
    <row r="31" spans="2:14" ht="25.4" customHeight="1" thickTop="1" x14ac:dyDescent="0.55000000000000004">
      <c r="B31" s="166" t="s">
        <v>18</v>
      </c>
      <c r="C31" s="167" t="s">
        <v>87</v>
      </c>
      <c r="D31" s="168">
        <v>91.61</v>
      </c>
      <c r="E31" s="168">
        <v>40.15</v>
      </c>
      <c r="F31" s="168">
        <v>52.74</v>
      </c>
      <c r="G31" s="168">
        <v>37.840000000000003</v>
      </c>
      <c r="H31" s="168">
        <v>-12.08</v>
      </c>
      <c r="I31" s="168">
        <v>-5.18</v>
      </c>
      <c r="J31" s="168">
        <v>25.82</v>
      </c>
      <c r="K31" s="168">
        <v>116.99</v>
      </c>
      <c r="L31" s="168">
        <v>130.29</v>
      </c>
      <c r="M31" s="366">
        <v>147.02000000000001</v>
      </c>
      <c r="N31" s="169">
        <v>190.17</v>
      </c>
    </row>
    <row r="32" spans="2:14" ht="25.4" customHeight="1" x14ac:dyDescent="0.55000000000000004">
      <c r="B32" s="136" t="s">
        <v>203</v>
      </c>
      <c r="C32" s="124" t="s">
        <v>200</v>
      </c>
      <c r="D32" s="66">
        <v>13</v>
      </c>
      <c r="E32" s="66">
        <v>13</v>
      </c>
      <c r="F32" s="66">
        <v>13</v>
      </c>
      <c r="G32" s="66">
        <v>13</v>
      </c>
      <c r="H32" s="66">
        <v>13</v>
      </c>
      <c r="I32" s="66">
        <v>13</v>
      </c>
      <c r="J32" s="66">
        <v>15</v>
      </c>
      <c r="K32" s="66">
        <v>37</v>
      </c>
      <c r="L32" s="66">
        <v>42</v>
      </c>
      <c r="M32" s="367">
        <v>55</v>
      </c>
      <c r="N32" s="158">
        <v>75</v>
      </c>
    </row>
    <row r="33" spans="2:14" ht="25.4" customHeight="1" thickBot="1" x14ac:dyDescent="0.6">
      <c r="B33" s="138" t="s">
        <v>32</v>
      </c>
      <c r="C33" s="139" t="s">
        <v>101</v>
      </c>
      <c r="D33" s="57">
        <v>953.51</v>
      </c>
      <c r="E33" s="57">
        <v>986.85</v>
      </c>
      <c r="F33" s="57">
        <v>1028.8699999999999</v>
      </c>
      <c r="G33" s="57">
        <v>1027.45</v>
      </c>
      <c r="H33" s="57">
        <v>995.8</v>
      </c>
      <c r="I33" s="57">
        <v>969.43</v>
      </c>
      <c r="J33" s="57">
        <v>992.89</v>
      </c>
      <c r="K33" s="57">
        <v>1100.33</v>
      </c>
      <c r="L33" s="57">
        <v>1210.96</v>
      </c>
      <c r="M33" s="368">
        <v>1001.13</v>
      </c>
      <c r="N33" s="159">
        <v>1147.78</v>
      </c>
    </row>
    <row r="34" spans="2:14" ht="8.9" customHeight="1" thickBot="1" x14ac:dyDescent="0.6"/>
    <row r="35" spans="2:14" ht="25.4" customHeight="1" thickBot="1" x14ac:dyDescent="0.6">
      <c r="B35" s="151" t="s">
        <v>33</v>
      </c>
      <c r="C35" s="152" t="s">
        <v>102</v>
      </c>
      <c r="D35" s="153"/>
      <c r="E35" s="153"/>
      <c r="F35" s="153"/>
      <c r="G35" s="153"/>
      <c r="H35" s="153"/>
      <c r="I35" s="153"/>
      <c r="J35" s="153"/>
      <c r="K35" s="153"/>
      <c r="L35" s="153"/>
      <c r="M35" s="365"/>
      <c r="N35" s="165"/>
    </row>
    <row r="36" spans="2:14" ht="25.4" customHeight="1" thickTop="1" x14ac:dyDescent="0.55000000000000004">
      <c r="B36" s="142" t="s">
        <v>34</v>
      </c>
      <c r="C36" s="143" t="s">
        <v>103</v>
      </c>
      <c r="D36" s="163">
        <v>4</v>
      </c>
      <c r="E36" s="163">
        <v>2.8</v>
      </c>
      <c r="F36" s="163">
        <v>2.7</v>
      </c>
      <c r="G36" s="163">
        <v>1.6</v>
      </c>
      <c r="H36" s="163">
        <v>0.7</v>
      </c>
      <c r="I36" s="163">
        <v>1.5</v>
      </c>
      <c r="J36" s="163">
        <v>2.2000000000000002</v>
      </c>
      <c r="K36" s="163">
        <v>3.7</v>
      </c>
      <c r="L36" s="163">
        <v>6.4</v>
      </c>
      <c r="M36" s="369">
        <v>7.3</v>
      </c>
      <c r="N36" s="164">
        <v>8.9</v>
      </c>
    </row>
    <row r="37" spans="2:14" ht="25.4" customHeight="1" x14ac:dyDescent="0.55000000000000004">
      <c r="B37" s="136" t="s">
        <v>35</v>
      </c>
      <c r="C37" s="125" t="s">
        <v>104</v>
      </c>
      <c r="D37" s="66">
        <v>10.4</v>
      </c>
      <c r="E37" s="66">
        <v>4.2</v>
      </c>
      <c r="F37" s="66">
        <v>5.2</v>
      </c>
      <c r="G37" s="66">
        <v>3.7</v>
      </c>
      <c r="H37" s="66">
        <v>-1.2</v>
      </c>
      <c r="I37" s="66">
        <v>-0.5</v>
      </c>
      <c r="J37" s="66">
        <v>2.6</v>
      </c>
      <c r="K37" s="66">
        <v>11.1</v>
      </c>
      <c r="L37" s="66">
        <v>11.3</v>
      </c>
      <c r="M37" s="367">
        <v>13.8</v>
      </c>
      <c r="N37" s="158">
        <v>17.7</v>
      </c>
    </row>
    <row r="38" spans="2:14" ht="25.4" customHeight="1" x14ac:dyDescent="0.55000000000000004">
      <c r="B38" s="136" t="s">
        <v>36</v>
      </c>
      <c r="C38" s="64" t="s">
        <v>105</v>
      </c>
      <c r="D38" s="66">
        <v>4.7</v>
      </c>
      <c r="E38" s="66">
        <v>3.2</v>
      </c>
      <c r="F38" s="66">
        <v>3.3</v>
      </c>
      <c r="G38" s="66">
        <v>2.2000000000000002</v>
      </c>
      <c r="H38" s="66">
        <v>0.9</v>
      </c>
      <c r="I38" s="66">
        <v>1.8</v>
      </c>
      <c r="J38" s="66">
        <v>2.2999999999999998</v>
      </c>
      <c r="K38" s="66">
        <v>3.8</v>
      </c>
      <c r="L38" s="66">
        <v>7.4</v>
      </c>
      <c r="M38" s="367">
        <v>8.4</v>
      </c>
      <c r="N38" s="158">
        <v>10.9</v>
      </c>
    </row>
    <row r="39" spans="2:14" ht="25.4" customHeight="1" x14ac:dyDescent="0.55000000000000004">
      <c r="B39" s="136" t="s">
        <v>37</v>
      </c>
      <c r="C39" s="64" t="s">
        <v>106</v>
      </c>
      <c r="D39" s="66">
        <v>1.1000000000000001</v>
      </c>
      <c r="E39" s="66">
        <v>1.1000000000000001</v>
      </c>
      <c r="F39" s="66">
        <v>1.1000000000000001</v>
      </c>
      <c r="G39" s="66">
        <v>1.1000000000000001</v>
      </c>
      <c r="H39" s="66">
        <v>1.1000000000000001</v>
      </c>
      <c r="I39" s="66">
        <v>1.1000000000000001</v>
      </c>
      <c r="J39" s="66">
        <v>1.1000000000000001</v>
      </c>
      <c r="K39" s="66">
        <v>1.1000000000000001</v>
      </c>
      <c r="L39" s="66">
        <v>1.1000000000000001</v>
      </c>
      <c r="M39" s="367">
        <v>1.1000000000000001</v>
      </c>
      <c r="N39" s="158">
        <v>1.2</v>
      </c>
    </row>
    <row r="40" spans="2:14" ht="25.4" customHeight="1" thickBot="1" x14ac:dyDescent="0.6">
      <c r="B40" s="138" t="s">
        <v>38</v>
      </c>
      <c r="C40" s="139" t="s">
        <v>107</v>
      </c>
      <c r="D40" s="84">
        <v>46.5</v>
      </c>
      <c r="E40" s="84">
        <v>47</v>
      </c>
      <c r="F40" s="84">
        <v>45.7</v>
      </c>
      <c r="G40" s="84">
        <v>43.1</v>
      </c>
      <c r="H40" s="84">
        <v>41.7</v>
      </c>
      <c r="I40" s="84">
        <v>41.6</v>
      </c>
      <c r="J40" s="84">
        <v>43.2</v>
      </c>
      <c r="K40" s="84">
        <v>43.2</v>
      </c>
      <c r="L40" s="84">
        <v>46.8</v>
      </c>
      <c r="M40" s="370">
        <v>40.9</v>
      </c>
      <c r="N40" s="160">
        <v>43.4</v>
      </c>
    </row>
    <row r="41" spans="2:14" ht="8.9" customHeight="1" thickBot="1" x14ac:dyDescent="0.6"/>
    <row r="42" spans="2:14" ht="25.4" customHeight="1" thickBot="1" x14ac:dyDescent="0.6">
      <c r="B42" s="145" t="s">
        <v>39</v>
      </c>
      <c r="C42" s="146" t="s">
        <v>108</v>
      </c>
      <c r="D42" s="161"/>
      <c r="E42" s="161"/>
      <c r="F42" s="161"/>
      <c r="G42" s="161"/>
      <c r="H42" s="161"/>
      <c r="I42" s="161"/>
      <c r="J42" s="161"/>
      <c r="K42" s="161"/>
      <c r="L42" s="161"/>
      <c r="M42" s="364"/>
      <c r="N42" s="162"/>
    </row>
    <row r="43" spans="2:14" ht="25.4" customHeight="1" thickTop="1" x14ac:dyDescent="0.55000000000000004">
      <c r="B43" s="142" t="s">
        <v>40</v>
      </c>
      <c r="C43" s="143" t="s">
        <v>109</v>
      </c>
      <c r="D43" s="38">
        <v>3333</v>
      </c>
      <c r="E43" s="38">
        <v>3349</v>
      </c>
      <c r="F43" s="38">
        <v>3910</v>
      </c>
      <c r="G43" s="38">
        <v>4102</v>
      </c>
      <c r="H43" s="38">
        <v>4151</v>
      </c>
      <c r="I43" s="38">
        <v>4062</v>
      </c>
      <c r="J43" s="38">
        <v>3973</v>
      </c>
      <c r="K43" s="38">
        <v>3793</v>
      </c>
      <c r="L43" s="38">
        <v>3892</v>
      </c>
      <c r="M43" s="363">
        <v>3957</v>
      </c>
      <c r="N43" s="150">
        <v>4164</v>
      </c>
    </row>
    <row r="44" spans="2:14" ht="25.4" customHeight="1" x14ac:dyDescent="0.55000000000000004">
      <c r="B44" s="136" t="s">
        <v>41</v>
      </c>
      <c r="C44" s="64" t="s">
        <v>110</v>
      </c>
      <c r="D44" s="26">
        <v>6</v>
      </c>
      <c r="E44" s="26">
        <v>6</v>
      </c>
      <c r="F44" s="26">
        <v>6</v>
      </c>
      <c r="G44" s="26">
        <v>6</v>
      </c>
      <c r="H44" s="26">
        <v>4</v>
      </c>
      <c r="I44" s="26">
        <v>6</v>
      </c>
      <c r="J44" s="26">
        <v>7</v>
      </c>
      <c r="K44" s="26">
        <v>7</v>
      </c>
      <c r="L44" s="26">
        <v>8</v>
      </c>
      <c r="M44" s="360">
        <v>8</v>
      </c>
      <c r="N44" s="137">
        <v>8</v>
      </c>
    </row>
    <row r="45" spans="2:14" ht="25.4" customHeight="1" x14ac:dyDescent="0.55000000000000004">
      <c r="B45" s="136" t="s">
        <v>42</v>
      </c>
      <c r="C45" s="64" t="s">
        <v>111</v>
      </c>
      <c r="D45" s="53">
        <v>0</v>
      </c>
      <c r="E45" s="53">
        <v>1.38</v>
      </c>
      <c r="F45" s="53">
        <v>0</v>
      </c>
      <c r="G45" s="53">
        <v>1.3</v>
      </c>
      <c r="H45" s="53">
        <v>1.33</v>
      </c>
      <c r="I45" s="53">
        <v>4.49</v>
      </c>
      <c r="J45" s="53">
        <v>1.61</v>
      </c>
      <c r="K45" s="53">
        <v>3.47</v>
      </c>
      <c r="L45" s="344">
        <v>0</v>
      </c>
      <c r="M45" s="344">
        <v>0</v>
      </c>
      <c r="N45" s="338" t="s">
        <v>12</v>
      </c>
    </row>
    <row r="46" spans="2:14" ht="25.4" customHeight="1" x14ac:dyDescent="0.55000000000000004">
      <c r="B46" s="136" t="s">
        <v>204</v>
      </c>
      <c r="C46" s="64" t="s">
        <v>201</v>
      </c>
      <c r="D46" s="65" t="s">
        <v>12</v>
      </c>
      <c r="E46" s="65" t="s">
        <v>12</v>
      </c>
      <c r="F46" s="65" t="s">
        <v>12</v>
      </c>
      <c r="G46" s="65" t="s">
        <v>12</v>
      </c>
      <c r="H46" s="26">
        <v>253440</v>
      </c>
      <c r="I46" s="26">
        <v>231673</v>
      </c>
      <c r="J46" s="26">
        <v>227946</v>
      </c>
      <c r="K46" s="26">
        <v>269529</v>
      </c>
      <c r="L46" s="65">
        <v>242324</v>
      </c>
      <c r="M46" s="360">
        <v>296838</v>
      </c>
      <c r="N46" s="137" t="s">
        <v>12</v>
      </c>
    </row>
    <row r="47" spans="2:14" ht="25.4" customHeight="1" x14ac:dyDescent="0.55000000000000004">
      <c r="B47" s="136" t="s">
        <v>43</v>
      </c>
      <c r="C47" s="64" t="s">
        <v>114</v>
      </c>
      <c r="D47" s="65" t="s">
        <v>12</v>
      </c>
      <c r="E47" s="65" t="s">
        <v>12</v>
      </c>
      <c r="F47" s="65" t="s">
        <v>12</v>
      </c>
      <c r="G47" s="65" t="s">
        <v>12</v>
      </c>
      <c r="H47" s="26">
        <v>133689</v>
      </c>
      <c r="I47" s="26">
        <v>124168</v>
      </c>
      <c r="J47" s="26">
        <v>102892</v>
      </c>
      <c r="K47" s="26">
        <v>97510</v>
      </c>
      <c r="L47" s="65">
        <v>78132</v>
      </c>
      <c r="M47" s="360">
        <v>93777</v>
      </c>
      <c r="N47" s="137" t="s">
        <v>12</v>
      </c>
    </row>
    <row r="48" spans="2:14" ht="25.4" customHeight="1" thickBot="1" x14ac:dyDescent="0.6">
      <c r="B48" s="138" t="s">
        <v>44</v>
      </c>
      <c r="C48" s="139" t="s">
        <v>115</v>
      </c>
      <c r="D48" s="140" t="s">
        <v>12</v>
      </c>
      <c r="E48" s="140" t="s">
        <v>12</v>
      </c>
      <c r="F48" s="140" t="s">
        <v>12</v>
      </c>
      <c r="G48" s="140" t="s">
        <v>12</v>
      </c>
      <c r="H48" s="31">
        <v>7730</v>
      </c>
      <c r="I48" s="31">
        <v>5872</v>
      </c>
      <c r="J48" s="31">
        <v>6051</v>
      </c>
      <c r="K48" s="31">
        <v>6003</v>
      </c>
      <c r="L48" s="140">
        <v>6903</v>
      </c>
      <c r="M48" s="361">
        <v>5633</v>
      </c>
      <c r="N48" s="141" t="s">
        <v>12</v>
      </c>
    </row>
    <row r="50" spans="2:3" x14ac:dyDescent="0.55000000000000004">
      <c r="B50" t="s">
        <v>209</v>
      </c>
    </row>
    <row r="51" spans="2:3" x14ac:dyDescent="0.55000000000000004">
      <c r="B51" t="s">
        <v>207</v>
      </c>
    </row>
    <row r="52" spans="2:3" x14ac:dyDescent="0.55000000000000004">
      <c r="B52" t="s">
        <v>208</v>
      </c>
    </row>
    <row r="53" spans="2:3" x14ac:dyDescent="0.55000000000000004">
      <c r="B53" s="121" t="s">
        <v>196</v>
      </c>
      <c r="C53" s="121"/>
    </row>
    <row r="54" spans="2:3" x14ac:dyDescent="0.55000000000000004">
      <c r="B54" s="58" t="s">
        <v>113</v>
      </c>
    </row>
    <row r="55" spans="2:3" x14ac:dyDescent="0.55000000000000004">
      <c r="B55" s="121" t="s">
        <v>197</v>
      </c>
    </row>
    <row r="56" spans="2:3" x14ac:dyDescent="0.55000000000000004">
      <c r="B56" t="s">
        <v>194</v>
      </c>
    </row>
    <row r="57" spans="2:3" x14ac:dyDescent="0.55000000000000004">
      <c r="B57" s="121" t="s">
        <v>195</v>
      </c>
    </row>
    <row r="58" spans="2:3" x14ac:dyDescent="0.55000000000000004">
      <c r="B58" s="121"/>
    </row>
    <row r="62" spans="2:3" x14ac:dyDescent="0.55000000000000004">
      <c r="B62" s="121"/>
    </row>
    <row r="63" spans="2:3" x14ac:dyDescent="0.55000000000000004">
      <c r="B63" s="121"/>
    </row>
    <row r="64" spans="2:3" x14ac:dyDescent="0.55000000000000004">
      <c r="B64" s="121"/>
    </row>
  </sheetData>
  <mergeCells count="1">
    <mergeCell ref="J2:N2"/>
  </mergeCells>
  <phoneticPr fontId="2"/>
  <pageMargins left="0.51181102362204722" right="0.11811023622047245" top="0.15748031496062992" bottom="0.35433070866141736" header="0.31496062992125984" footer="0.31496062992125984"/>
  <pageSetup paperSize="9" scale="42" orientation="landscape" r:id="rId1"/>
  <headerFooter>
    <oddFooter>&amp;C2&amp;R全社11年間 11years data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94A42-27DB-4E4C-BCD2-D118A95DD6CF}">
  <dimension ref="B1:X52"/>
  <sheetViews>
    <sheetView showGridLines="0" zoomScale="70" zoomScaleNormal="70" workbookViewId="0">
      <pane xSplit="3" ySplit="6" topLeftCell="D7" activePane="bottomRight" state="frozen"/>
      <selection pane="topRight" activeCell="D1" sqref="D1"/>
      <selection pane="bottomLeft" activeCell="A7" sqref="A7"/>
      <selection pane="bottomRight"/>
    </sheetView>
  </sheetViews>
  <sheetFormatPr defaultRowHeight="18" x14ac:dyDescent="0.55000000000000004"/>
  <cols>
    <col min="1" max="1" width="3.5" customWidth="1"/>
    <col min="2" max="2" width="23.58203125" customWidth="1"/>
    <col min="3" max="3" width="63.83203125" customWidth="1"/>
    <col min="4" max="11" width="9" customWidth="1"/>
    <col min="12" max="12" width="8.08203125" bestFit="1" customWidth="1"/>
    <col min="13" max="13" width="16" customWidth="1"/>
    <col min="14" max="20" width="9" customWidth="1"/>
    <col min="21" max="21" width="16.58203125" customWidth="1"/>
  </cols>
  <sheetData>
    <row r="1" spans="2:24" ht="16.399999999999999" customHeight="1" x14ac:dyDescent="0.55000000000000004"/>
    <row r="2" spans="2:24" ht="18.5" thickBot="1" x14ac:dyDescent="0.6">
      <c r="D2" s="8"/>
      <c r="K2" s="402"/>
      <c r="L2" s="402"/>
      <c r="R2" s="402" t="s">
        <v>81</v>
      </c>
      <c r="S2" s="402"/>
      <c r="T2" s="402"/>
      <c r="U2" s="402"/>
    </row>
    <row r="3" spans="2:24" ht="25.4" customHeight="1" x14ac:dyDescent="0.55000000000000004">
      <c r="B3" s="405" t="s">
        <v>177</v>
      </c>
      <c r="C3" s="405" t="s">
        <v>176</v>
      </c>
      <c r="D3" s="254">
        <v>2022</v>
      </c>
      <c r="E3" s="254">
        <v>2023</v>
      </c>
      <c r="F3" s="413" t="s">
        <v>191</v>
      </c>
      <c r="G3" s="414"/>
      <c r="H3" s="414"/>
      <c r="I3" s="414"/>
      <c r="J3" s="414"/>
      <c r="K3" s="414"/>
      <c r="L3" s="415"/>
      <c r="M3" s="419" t="s">
        <v>215</v>
      </c>
      <c r="N3" s="421" t="s">
        <v>214</v>
      </c>
      <c r="O3" s="422"/>
      <c r="P3" s="422"/>
      <c r="Q3" s="422"/>
      <c r="R3" s="422"/>
      <c r="S3" s="422"/>
      <c r="T3" s="423"/>
      <c r="U3" s="403" t="s">
        <v>213</v>
      </c>
    </row>
    <row r="4" spans="2:24" ht="25.4" customHeight="1" x14ac:dyDescent="0.55000000000000004">
      <c r="B4" s="412"/>
      <c r="C4" s="412"/>
      <c r="D4" s="255" t="s">
        <v>117</v>
      </c>
      <c r="E4" s="255" t="s">
        <v>117</v>
      </c>
      <c r="F4" s="416"/>
      <c r="G4" s="417"/>
      <c r="H4" s="417"/>
      <c r="I4" s="417"/>
      <c r="J4" s="417"/>
      <c r="K4" s="417"/>
      <c r="L4" s="418"/>
      <c r="M4" s="420"/>
      <c r="N4" s="424"/>
      <c r="O4" s="425"/>
      <c r="P4" s="425"/>
      <c r="Q4" s="425"/>
      <c r="R4" s="425"/>
      <c r="S4" s="425"/>
      <c r="T4" s="426"/>
      <c r="U4" s="404"/>
    </row>
    <row r="5" spans="2:24" ht="25.4" customHeight="1" thickBot="1" x14ac:dyDescent="0.6">
      <c r="B5" s="412"/>
      <c r="C5" s="412"/>
      <c r="D5" s="98"/>
      <c r="E5" s="117"/>
      <c r="F5" s="313"/>
      <c r="J5" s="99"/>
      <c r="K5" s="99"/>
      <c r="L5" s="100"/>
      <c r="M5" s="118" t="s">
        <v>119</v>
      </c>
      <c r="N5" s="317"/>
      <c r="O5" s="318"/>
      <c r="P5" s="318"/>
      <c r="Q5" s="318"/>
      <c r="R5" s="102"/>
      <c r="S5" s="102"/>
      <c r="T5" s="103"/>
      <c r="U5" s="186" t="s">
        <v>119</v>
      </c>
    </row>
    <row r="6" spans="2:24" ht="25.4" customHeight="1" thickBot="1" x14ac:dyDescent="0.6">
      <c r="B6" s="412"/>
      <c r="C6" s="412"/>
      <c r="D6" s="45" t="s">
        <v>153</v>
      </c>
      <c r="E6" s="1" t="s">
        <v>152</v>
      </c>
      <c r="F6" s="314" t="s">
        <v>155</v>
      </c>
      <c r="G6" s="315" t="s">
        <v>157</v>
      </c>
      <c r="H6" s="315" t="s">
        <v>159</v>
      </c>
      <c r="I6" s="316" t="s">
        <v>161</v>
      </c>
      <c r="J6" s="4" t="s">
        <v>163</v>
      </c>
      <c r="K6" s="4" t="s">
        <v>165</v>
      </c>
      <c r="L6" s="4" t="s">
        <v>153</v>
      </c>
      <c r="M6" s="174" t="s">
        <v>166</v>
      </c>
      <c r="N6" s="319" t="s">
        <v>154</v>
      </c>
      <c r="O6" s="320" t="s">
        <v>156</v>
      </c>
      <c r="P6" s="320" t="s">
        <v>158</v>
      </c>
      <c r="Q6" s="321" t="s">
        <v>161</v>
      </c>
      <c r="R6" s="227" t="s">
        <v>162</v>
      </c>
      <c r="S6" s="227" t="s">
        <v>164</v>
      </c>
      <c r="T6" s="227" t="s">
        <v>153</v>
      </c>
      <c r="U6" s="173" t="s">
        <v>166</v>
      </c>
    </row>
    <row r="7" spans="2:24" ht="25.4" customHeight="1" thickTop="1" x14ac:dyDescent="0.55000000000000004">
      <c r="B7" s="196" t="s">
        <v>46</v>
      </c>
      <c r="C7" s="196" t="s">
        <v>116</v>
      </c>
      <c r="D7" s="197">
        <v>123324</v>
      </c>
      <c r="E7" s="198">
        <v>132985</v>
      </c>
      <c r="F7" s="199">
        <v>40918</v>
      </c>
      <c r="G7" s="200">
        <v>31592</v>
      </c>
      <c r="H7" s="200">
        <v>29613</v>
      </c>
      <c r="I7" s="214">
        <v>36337</v>
      </c>
      <c r="J7" s="197">
        <v>72510</v>
      </c>
      <c r="K7" s="197">
        <v>65950</v>
      </c>
      <c r="L7" s="218">
        <v>138460</v>
      </c>
      <c r="M7" s="201">
        <v>145000</v>
      </c>
      <c r="N7" s="202">
        <v>42744</v>
      </c>
      <c r="O7" s="203">
        <v>36500</v>
      </c>
      <c r="P7" s="203">
        <v>33214</v>
      </c>
      <c r="Q7" s="223">
        <v>41224</v>
      </c>
      <c r="R7" s="201">
        <v>79244</v>
      </c>
      <c r="S7" s="201">
        <v>74438</v>
      </c>
      <c r="T7" s="228">
        <v>153682</v>
      </c>
      <c r="U7" s="204">
        <v>167500</v>
      </c>
      <c r="W7" s="352"/>
      <c r="X7" s="352"/>
    </row>
    <row r="8" spans="2:24" ht="25.4" customHeight="1" x14ac:dyDescent="0.55000000000000004">
      <c r="B8" s="129" t="s">
        <v>47</v>
      </c>
      <c r="C8" s="129" t="s">
        <v>120</v>
      </c>
      <c r="D8" s="23">
        <v>77575</v>
      </c>
      <c r="E8" s="24">
        <v>80744</v>
      </c>
      <c r="F8" s="25">
        <v>24545</v>
      </c>
      <c r="G8" s="26">
        <v>19888</v>
      </c>
      <c r="H8" s="26">
        <v>17644</v>
      </c>
      <c r="I8" s="215">
        <v>21182</v>
      </c>
      <c r="J8" s="23">
        <v>44433</v>
      </c>
      <c r="K8" s="23">
        <v>38826</v>
      </c>
      <c r="L8" s="219">
        <v>83259</v>
      </c>
      <c r="M8" s="67" t="s">
        <v>12</v>
      </c>
      <c r="N8" s="69">
        <v>23993</v>
      </c>
      <c r="O8" s="70">
        <v>21381</v>
      </c>
      <c r="P8" s="70">
        <v>19671</v>
      </c>
      <c r="Q8" s="224">
        <v>23825</v>
      </c>
      <c r="R8" s="36">
        <v>45374</v>
      </c>
      <c r="S8" s="36">
        <v>43496</v>
      </c>
      <c r="T8" s="229">
        <v>88870</v>
      </c>
      <c r="U8" s="75" t="s">
        <v>13</v>
      </c>
      <c r="W8" s="352"/>
      <c r="X8" s="352"/>
    </row>
    <row r="9" spans="2:24" ht="25.4" customHeight="1" x14ac:dyDescent="0.55000000000000004">
      <c r="B9" s="129" t="s">
        <v>48</v>
      </c>
      <c r="C9" s="129" t="s">
        <v>121</v>
      </c>
      <c r="D9" s="23">
        <v>45749</v>
      </c>
      <c r="E9" s="24">
        <v>52240</v>
      </c>
      <c r="F9" s="25">
        <v>16372</v>
      </c>
      <c r="G9" s="26">
        <v>11705</v>
      </c>
      <c r="H9" s="26">
        <v>11969</v>
      </c>
      <c r="I9" s="215">
        <v>15154</v>
      </c>
      <c r="J9" s="23">
        <v>28077</v>
      </c>
      <c r="K9" s="23">
        <v>27123</v>
      </c>
      <c r="L9" s="219">
        <v>55200</v>
      </c>
      <c r="M9" s="67" t="s">
        <v>12</v>
      </c>
      <c r="N9" s="69">
        <v>18750</v>
      </c>
      <c r="O9" s="70">
        <v>15119</v>
      </c>
      <c r="P9" s="70">
        <v>13544</v>
      </c>
      <c r="Q9" s="224">
        <v>17399</v>
      </c>
      <c r="R9" s="36">
        <v>33869</v>
      </c>
      <c r="S9" s="36">
        <v>30943</v>
      </c>
      <c r="T9" s="229">
        <v>64812</v>
      </c>
      <c r="U9" s="75" t="s">
        <v>13</v>
      </c>
      <c r="W9" s="352"/>
      <c r="X9" s="352"/>
    </row>
    <row r="10" spans="2:24" ht="25.4" customHeight="1" x14ac:dyDescent="0.55000000000000004">
      <c r="B10" s="129" t="s">
        <v>49</v>
      </c>
      <c r="C10" s="129" t="s">
        <v>122</v>
      </c>
      <c r="D10" s="23">
        <v>41167</v>
      </c>
      <c r="E10" s="24">
        <v>43717</v>
      </c>
      <c r="F10" s="25">
        <v>10333</v>
      </c>
      <c r="G10" s="26">
        <v>10878</v>
      </c>
      <c r="H10" s="26">
        <v>11029</v>
      </c>
      <c r="I10" s="215">
        <v>12883</v>
      </c>
      <c r="J10" s="23">
        <v>21211</v>
      </c>
      <c r="K10" s="23">
        <v>23912</v>
      </c>
      <c r="L10" s="219">
        <v>45123</v>
      </c>
      <c r="M10" s="67" t="s">
        <v>12</v>
      </c>
      <c r="N10" s="69">
        <v>11328</v>
      </c>
      <c r="O10" s="70">
        <v>11915</v>
      </c>
      <c r="P10" s="70">
        <v>12556</v>
      </c>
      <c r="Q10" s="224">
        <v>15327</v>
      </c>
      <c r="R10" s="36">
        <v>23243</v>
      </c>
      <c r="S10" s="36">
        <v>27883</v>
      </c>
      <c r="T10" s="229">
        <v>51126</v>
      </c>
      <c r="U10" s="75" t="s">
        <v>13</v>
      </c>
      <c r="W10" s="352"/>
      <c r="X10" s="352"/>
    </row>
    <row r="11" spans="2:24" ht="25.4" customHeight="1" x14ac:dyDescent="0.55000000000000004">
      <c r="B11" s="129" t="s">
        <v>50</v>
      </c>
      <c r="C11" s="129" t="s">
        <v>124</v>
      </c>
      <c r="D11" s="23">
        <v>4582</v>
      </c>
      <c r="E11" s="24">
        <v>8523</v>
      </c>
      <c r="F11" s="25">
        <v>6039</v>
      </c>
      <c r="G11" s="26">
        <v>827</v>
      </c>
      <c r="H11" s="26">
        <v>940</v>
      </c>
      <c r="I11" s="215">
        <v>2271</v>
      </c>
      <c r="J11" s="23">
        <v>6866</v>
      </c>
      <c r="K11" s="23">
        <v>3211</v>
      </c>
      <c r="L11" s="219">
        <v>10077</v>
      </c>
      <c r="M11" s="36">
        <v>11500</v>
      </c>
      <c r="N11" s="69">
        <v>7422</v>
      </c>
      <c r="O11" s="70">
        <v>3203</v>
      </c>
      <c r="P11" s="70">
        <v>988</v>
      </c>
      <c r="Q11" s="224">
        <v>2072</v>
      </c>
      <c r="R11" s="36">
        <v>10625</v>
      </c>
      <c r="S11" s="36">
        <v>3060</v>
      </c>
      <c r="T11" s="230">
        <v>13685</v>
      </c>
      <c r="U11" s="76">
        <v>16000</v>
      </c>
      <c r="W11" s="352"/>
      <c r="X11" s="352"/>
    </row>
    <row r="12" spans="2:24" ht="25.4" customHeight="1" x14ac:dyDescent="0.55000000000000004">
      <c r="B12" s="129" t="s">
        <v>51</v>
      </c>
      <c r="C12" s="129" t="s">
        <v>125</v>
      </c>
      <c r="D12" s="23">
        <v>556</v>
      </c>
      <c r="E12" s="24">
        <v>481</v>
      </c>
      <c r="F12" s="25">
        <v>78</v>
      </c>
      <c r="G12" s="26">
        <v>228</v>
      </c>
      <c r="H12" s="26">
        <v>190</v>
      </c>
      <c r="I12" s="215">
        <v>128</v>
      </c>
      <c r="J12" s="23">
        <v>306</v>
      </c>
      <c r="K12" s="23">
        <v>318</v>
      </c>
      <c r="L12" s="219">
        <v>624</v>
      </c>
      <c r="M12" s="67" t="s">
        <v>12</v>
      </c>
      <c r="N12" s="69">
        <v>133</v>
      </c>
      <c r="O12" s="70">
        <v>147</v>
      </c>
      <c r="P12" s="70">
        <v>224</v>
      </c>
      <c r="Q12" s="224">
        <v>326</v>
      </c>
      <c r="R12" s="36">
        <v>280</v>
      </c>
      <c r="S12" s="36">
        <v>550</v>
      </c>
      <c r="T12" s="230">
        <v>830</v>
      </c>
      <c r="U12" s="75" t="s">
        <v>12</v>
      </c>
      <c r="W12" s="352"/>
      <c r="X12" s="352"/>
    </row>
    <row r="13" spans="2:24" ht="25.4" customHeight="1" x14ac:dyDescent="0.55000000000000004">
      <c r="B13" s="129" t="s">
        <v>52</v>
      </c>
      <c r="C13" s="129" t="s">
        <v>129</v>
      </c>
      <c r="D13" s="23">
        <v>961</v>
      </c>
      <c r="E13" s="24">
        <v>448</v>
      </c>
      <c r="F13" s="25">
        <v>102</v>
      </c>
      <c r="G13" s="26">
        <v>233</v>
      </c>
      <c r="H13" s="26">
        <v>157</v>
      </c>
      <c r="I13" s="215">
        <v>206</v>
      </c>
      <c r="J13" s="23">
        <v>335</v>
      </c>
      <c r="K13" s="23">
        <v>363</v>
      </c>
      <c r="L13" s="219">
        <v>698</v>
      </c>
      <c r="M13" s="67" t="s">
        <v>12</v>
      </c>
      <c r="N13" s="69">
        <v>236</v>
      </c>
      <c r="O13" s="70">
        <v>172</v>
      </c>
      <c r="P13" s="70">
        <v>256</v>
      </c>
      <c r="Q13" s="224">
        <v>113</v>
      </c>
      <c r="R13" s="36">
        <v>408</v>
      </c>
      <c r="S13" s="36">
        <v>369</v>
      </c>
      <c r="T13" s="230">
        <v>777</v>
      </c>
      <c r="U13" s="75" t="s">
        <v>12</v>
      </c>
      <c r="W13" s="352"/>
      <c r="X13" s="352"/>
    </row>
    <row r="14" spans="2:24" ht="25.4" customHeight="1" x14ac:dyDescent="0.55000000000000004">
      <c r="B14" s="129" t="s">
        <v>53</v>
      </c>
      <c r="C14" s="129" t="s">
        <v>128</v>
      </c>
      <c r="D14" s="23">
        <v>4177</v>
      </c>
      <c r="E14" s="24">
        <v>8555</v>
      </c>
      <c r="F14" s="25">
        <v>6015</v>
      </c>
      <c r="G14" s="26">
        <v>822</v>
      </c>
      <c r="H14" s="26">
        <v>972</v>
      </c>
      <c r="I14" s="215">
        <v>2195</v>
      </c>
      <c r="J14" s="23">
        <v>6837</v>
      </c>
      <c r="K14" s="23">
        <v>3167</v>
      </c>
      <c r="L14" s="219">
        <v>10004</v>
      </c>
      <c r="M14" s="36">
        <v>11500</v>
      </c>
      <c r="N14" s="69">
        <v>7318</v>
      </c>
      <c r="O14" s="70">
        <v>3179</v>
      </c>
      <c r="P14" s="70">
        <v>956</v>
      </c>
      <c r="Q14" s="224">
        <v>2286</v>
      </c>
      <c r="R14" s="36">
        <v>10497</v>
      </c>
      <c r="S14" s="36">
        <v>3242</v>
      </c>
      <c r="T14" s="230">
        <v>13739</v>
      </c>
      <c r="U14" s="76">
        <v>16000</v>
      </c>
      <c r="W14" s="352"/>
      <c r="X14" s="358"/>
    </row>
    <row r="15" spans="2:24" ht="25.4" customHeight="1" x14ac:dyDescent="0.55000000000000004">
      <c r="B15" s="130" t="s">
        <v>54</v>
      </c>
      <c r="C15" s="130" t="s">
        <v>127</v>
      </c>
      <c r="D15" s="46">
        <v>7805</v>
      </c>
      <c r="E15" s="52">
        <v>186</v>
      </c>
      <c r="F15" s="47">
        <v>0</v>
      </c>
      <c r="G15" s="48">
        <v>1100</v>
      </c>
      <c r="H15" s="48">
        <v>74</v>
      </c>
      <c r="I15" s="216">
        <v>4</v>
      </c>
      <c r="J15" s="46">
        <v>1100</v>
      </c>
      <c r="K15" s="46">
        <v>78</v>
      </c>
      <c r="L15" s="220">
        <v>1178</v>
      </c>
      <c r="M15" s="67" t="s">
        <v>12</v>
      </c>
      <c r="N15" s="71">
        <v>15</v>
      </c>
      <c r="O15" s="72">
        <v>56</v>
      </c>
      <c r="P15" s="72">
        <v>185</v>
      </c>
      <c r="Q15" s="225">
        <v>660</v>
      </c>
      <c r="R15" s="231">
        <v>71</v>
      </c>
      <c r="S15" s="231">
        <v>845</v>
      </c>
      <c r="T15" s="232">
        <v>916</v>
      </c>
      <c r="U15" s="322" t="s">
        <v>12</v>
      </c>
      <c r="W15" s="352"/>
      <c r="X15" s="352"/>
    </row>
    <row r="16" spans="2:24" ht="25.4" customHeight="1" x14ac:dyDescent="0.55000000000000004">
      <c r="B16" s="130" t="s">
        <v>55</v>
      </c>
      <c r="C16" s="130" t="s">
        <v>130</v>
      </c>
      <c r="D16" s="46">
        <v>3611</v>
      </c>
      <c r="E16" s="52">
        <v>363</v>
      </c>
      <c r="F16" s="47">
        <v>10</v>
      </c>
      <c r="G16" s="48">
        <v>592</v>
      </c>
      <c r="H16" s="48">
        <v>12</v>
      </c>
      <c r="I16" s="216">
        <v>497</v>
      </c>
      <c r="J16" s="46">
        <v>602</v>
      </c>
      <c r="K16" s="46">
        <v>509</v>
      </c>
      <c r="L16" s="220">
        <v>1111</v>
      </c>
      <c r="M16" s="67" t="s">
        <v>12</v>
      </c>
      <c r="N16" s="71">
        <v>76</v>
      </c>
      <c r="O16" s="72">
        <v>27</v>
      </c>
      <c r="P16" s="72">
        <v>9</v>
      </c>
      <c r="Q16" s="225">
        <v>443</v>
      </c>
      <c r="R16" s="231">
        <v>103</v>
      </c>
      <c r="S16" s="231">
        <v>452</v>
      </c>
      <c r="T16" s="232">
        <v>555</v>
      </c>
      <c r="U16" s="322" t="s">
        <v>12</v>
      </c>
      <c r="W16" s="352"/>
      <c r="X16" s="352"/>
    </row>
    <row r="17" spans="2:24" ht="25.4" customHeight="1" x14ac:dyDescent="0.55000000000000004">
      <c r="B17" s="130" t="s">
        <v>56</v>
      </c>
      <c r="C17" s="130" t="s">
        <v>133</v>
      </c>
      <c r="D17" s="46">
        <v>8372</v>
      </c>
      <c r="E17" s="52">
        <v>8378</v>
      </c>
      <c r="F17" s="47">
        <v>6006</v>
      </c>
      <c r="G17" s="48">
        <v>1328</v>
      </c>
      <c r="H17" s="48">
        <v>1035</v>
      </c>
      <c r="I17" s="216">
        <v>1702</v>
      </c>
      <c r="J17" s="46">
        <v>7334</v>
      </c>
      <c r="K17" s="46">
        <v>2737</v>
      </c>
      <c r="L17" s="220">
        <v>10071</v>
      </c>
      <c r="M17" s="67" t="s">
        <v>12</v>
      </c>
      <c r="N17" s="71">
        <v>7257</v>
      </c>
      <c r="O17" s="72">
        <v>3208</v>
      </c>
      <c r="P17" s="72">
        <v>1132</v>
      </c>
      <c r="Q17" s="225">
        <v>2502</v>
      </c>
      <c r="R17" s="231">
        <v>10465</v>
      </c>
      <c r="S17" s="231">
        <v>3634</v>
      </c>
      <c r="T17" s="232">
        <v>14099</v>
      </c>
      <c r="U17" s="322" t="s">
        <v>12</v>
      </c>
      <c r="W17" s="352"/>
      <c r="X17" s="352"/>
    </row>
    <row r="18" spans="2:24" ht="25.4" customHeight="1" x14ac:dyDescent="0.55000000000000004">
      <c r="B18" s="130" t="s">
        <v>57</v>
      </c>
      <c r="C18" s="130" t="s">
        <v>132</v>
      </c>
      <c r="D18" s="46">
        <v>3191</v>
      </c>
      <c r="E18" s="52">
        <v>2471</v>
      </c>
      <c r="F18" s="47">
        <v>1901</v>
      </c>
      <c r="G18" s="48">
        <v>344</v>
      </c>
      <c r="H18" s="48">
        <v>309</v>
      </c>
      <c r="I18" s="216">
        <v>294</v>
      </c>
      <c r="J18" s="46">
        <v>2245</v>
      </c>
      <c r="K18" s="46">
        <v>603</v>
      </c>
      <c r="L18" s="220">
        <v>2848</v>
      </c>
      <c r="M18" s="67" t="s">
        <v>12</v>
      </c>
      <c r="N18" s="71">
        <v>2346</v>
      </c>
      <c r="O18" s="72">
        <v>1164</v>
      </c>
      <c r="P18" s="72">
        <v>421</v>
      </c>
      <c r="Q18" s="225">
        <v>768</v>
      </c>
      <c r="R18" s="231">
        <v>3510</v>
      </c>
      <c r="S18" s="231">
        <v>1189</v>
      </c>
      <c r="T18" s="232">
        <v>4699</v>
      </c>
      <c r="U18" s="322" t="s">
        <v>12</v>
      </c>
      <c r="W18" s="352"/>
      <c r="X18" s="352"/>
    </row>
    <row r="19" spans="2:24" ht="36.5" thickBot="1" x14ac:dyDescent="0.6">
      <c r="B19" s="131" t="s">
        <v>58</v>
      </c>
      <c r="C19" s="131" t="s">
        <v>131</v>
      </c>
      <c r="D19" s="28">
        <v>5294</v>
      </c>
      <c r="E19" s="29">
        <v>5905</v>
      </c>
      <c r="F19" s="30">
        <v>4101</v>
      </c>
      <c r="G19" s="31">
        <v>985</v>
      </c>
      <c r="H19" s="31">
        <v>714</v>
      </c>
      <c r="I19" s="217">
        <v>1383</v>
      </c>
      <c r="J19" s="28">
        <v>5086</v>
      </c>
      <c r="K19" s="28">
        <v>2097</v>
      </c>
      <c r="L19" s="221">
        <v>7183</v>
      </c>
      <c r="M19" s="68">
        <v>8000</v>
      </c>
      <c r="N19" s="73">
        <v>4916</v>
      </c>
      <c r="O19" s="74">
        <v>2044</v>
      </c>
      <c r="P19" s="74">
        <v>699</v>
      </c>
      <c r="Q19" s="226">
        <v>1723</v>
      </c>
      <c r="R19" s="68">
        <v>6960</v>
      </c>
      <c r="S19" s="68">
        <v>2422</v>
      </c>
      <c r="T19" s="233">
        <v>9382</v>
      </c>
      <c r="U19" s="77">
        <v>11200</v>
      </c>
      <c r="W19" s="352"/>
      <c r="X19" s="352"/>
    </row>
    <row r="20" spans="2:24" ht="18.5" thickBot="1" x14ac:dyDescent="0.6"/>
    <row r="21" spans="2:24" ht="25.4" customHeight="1" x14ac:dyDescent="0.55000000000000004">
      <c r="B21" s="134" t="s">
        <v>59</v>
      </c>
      <c r="C21" s="134" t="s">
        <v>136</v>
      </c>
      <c r="D21" s="32">
        <f>D9/D7</f>
        <v>0.37096591093380038</v>
      </c>
      <c r="E21" s="32">
        <f>E9/E7</f>
        <v>0.39282625860059406</v>
      </c>
      <c r="F21" s="33">
        <f>F9/F7</f>
        <v>0.40011730778630433</v>
      </c>
      <c r="G21" s="34">
        <f t="shared" ref="G21:K21" si="0">G9/G7</f>
        <v>0.37050519118764247</v>
      </c>
      <c r="H21" s="34">
        <f t="shared" si="0"/>
        <v>0.40418059635970688</v>
      </c>
      <c r="I21" s="268">
        <f t="shared" si="0"/>
        <v>0.41704048215317718</v>
      </c>
      <c r="J21" s="32">
        <f t="shared" si="0"/>
        <v>0.38721555647496897</v>
      </c>
      <c r="K21" s="32">
        <f t="shared" si="0"/>
        <v>0.41126611068991659</v>
      </c>
      <c r="L21" s="32">
        <f>L9/L7</f>
        <v>0.39867109634551495</v>
      </c>
      <c r="M21" s="20" t="s">
        <v>13</v>
      </c>
      <c r="N21" s="78">
        <f t="shared" ref="N21" si="1">N9/N7</f>
        <v>0.43865805727119594</v>
      </c>
      <c r="O21" s="79">
        <f t="shared" ref="O21:T21" si="2">O9/O7</f>
        <v>0.41421917808219177</v>
      </c>
      <c r="P21" s="79">
        <f t="shared" si="2"/>
        <v>0.40777985186969351</v>
      </c>
      <c r="Q21" s="295">
        <f t="shared" si="2"/>
        <v>0.42205996506889193</v>
      </c>
      <c r="R21" s="298">
        <f t="shared" si="2"/>
        <v>0.42740144364242089</v>
      </c>
      <c r="S21" s="298">
        <f t="shared" si="2"/>
        <v>0.41568822375668341</v>
      </c>
      <c r="T21" s="298">
        <f t="shared" si="2"/>
        <v>0.42172798375867049</v>
      </c>
      <c r="U21" s="323" t="s">
        <v>12</v>
      </c>
    </row>
    <row r="22" spans="2:24" ht="25.4" customHeight="1" x14ac:dyDescent="0.55000000000000004">
      <c r="B22" s="129" t="s">
        <v>60</v>
      </c>
      <c r="C22" s="129" t="s">
        <v>135</v>
      </c>
      <c r="D22" s="376">
        <f t="shared" ref="D22" si="3">D10/D7</f>
        <v>0.3338117479160585</v>
      </c>
      <c r="E22" s="376">
        <f t="shared" ref="E22:L22" si="4">E10/E7</f>
        <v>0.32873632364552391</v>
      </c>
      <c r="F22" s="377">
        <f t="shared" si="4"/>
        <v>0.25252944914218683</v>
      </c>
      <c r="G22" s="378">
        <f t="shared" si="4"/>
        <v>0.34432767789313751</v>
      </c>
      <c r="H22" s="378">
        <f t="shared" si="4"/>
        <v>0.37243778070442035</v>
      </c>
      <c r="I22" s="379">
        <f t="shared" si="4"/>
        <v>0.35454220216308446</v>
      </c>
      <c r="J22" s="376">
        <f t="shared" si="4"/>
        <v>0.29252516894221486</v>
      </c>
      <c r="K22" s="376">
        <f t="shared" si="4"/>
        <v>0.36257771038665654</v>
      </c>
      <c r="L22" s="376">
        <f t="shared" si="4"/>
        <v>0.32589195435504836</v>
      </c>
      <c r="M22" s="21" t="s">
        <v>13</v>
      </c>
      <c r="N22" s="80">
        <f t="shared" ref="N22" si="5">N10/N7</f>
        <v>0.26501965188096577</v>
      </c>
      <c r="O22" s="81">
        <f t="shared" ref="O22:T22" si="6">O10/O7</f>
        <v>0.32643835616438355</v>
      </c>
      <c r="P22" s="81">
        <f t="shared" si="6"/>
        <v>0.37803335942674776</v>
      </c>
      <c r="Q22" s="296">
        <f t="shared" si="6"/>
        <v>0.37179798175819911</v>
      </c>
      <c r="R22" s="299">
        <f t="shared" si="6"/>
        <v>0.29330927262631873</v>
      </c>
      <c r="S22" s="299">
        <f t="shared" si="6"/>
        <v>0.37458018753862277</v>
      </c>
      <c r="T22" s="299">
        <f t="shared" si="6"/>
        <v>0.33267396311864761</v>
      </c>
      <c r="U22" s="324" t="s">
        <v>12</v>
      </c>
    </row>
    <row r="23" spans="2:24" ht="25.4" customHeight="1" thickBot="1" x14ac:dyDescent="0.6">
      <c r="B23" s="135" t="s">
        <v>61</v>
      </c>
      <c r="C23" s="135" t="s">
        <v>103</v>
      </c>
      <c r="D23" s="380">
        <f>D11/D7</f>
        <v>3.7154163017741881E-2</v>
      </c>
      <c r="E23" s="380">
        <f>E11/E7</f>
        <v>6.4089934955070121E-2</v>
      </c>
      <c r="F23" s="381">
        <f>F11/F7</f>
        <v>0.1475878586441175</v>
      </c>
      <c r="G23" s="382">
        <f>G11/G7</f>
        <v>2.6177513294504937E-2</v>
      </c>
      <c r="H23" s="382">
        <f>H11/H7</f>
        <v>3.1742815655286527E-2</v>
      </c>
      <c r="I23" s="383">
        <f t="shared" ref="I23:L23" si="7">I11/I7</f>
        <v>6.2498279990092741E-2</v>
      </c>
      <c r="J23" s="380">
        <f t="shared" si="7"/>
        <v>9.4690387532754106E-2</v>
      </c>
      <c r="K23" s="380">
        <f t="shared" si="7"/>
        <v>4.8688400303260049E-2</v>
      </c>
      <c r="L23" s="384">
        <f t="shared" si="7"/>
        <v>7.2779141990466562E-2</v>
      </c>
      <c r="M23" s="351">
        <f t="shared" ref="M23:U23" si="8">M11/M7</f>
        <v>7.9310344827586213E-2</v>
      </c>
      <c r="N23" s="82">
        <f t="shared" si="8"/>
        <v>0.1736384053902302</v>
      </c>
      <c r="O23" s="83">
        <f t="shared" ref="O23:T23" si="9">O11/O7</f>
        <v>8.7753424657534246E-2</v>
      </c>
      <c r="P23" s="83">
        <f t="shared" si="9"/>
        <v>2.9746492442945745E-2</v>
      </c>
      <c r="Q23" s="297">
        <f t="shared" si="9"/>
        <v>5.0261983310692801E-2</v>
      </c>
      <c r="R23" s="19">
        <f t="shared" si="9"/>
        <v>0.13407955176417141</v>
      </c>
      <c r="S23" s="19">
        <f t="shared" si="9"/>
        <v>4.1108036218060667E-2</v>
      </c>
      <c r="T23" s="300">
        <f t="shared" si="9"/>
        <v>8.9047513697114819E-2</v>
      </c>
      <c r="U23" s="110">
        <f t="shared" si="8"/>
        <v>9.5522388059701493E-2</v>
      </c>
    </row>
    <row r="24" spans="2:24" ht="18.5" thickBot="1" x14ac:dyDescent="0.6">
      <c r="B24" s="1"/>
      <c r="C24" s="1"/>
      <c r="D24" s="3"/>
    </row>
    <row r="25" spans="2:24" ht="25.4" customHeight="1" x14ac:dyDescent="0.55000000000000004">
      <c r="B25" s="134" t="s">
        <v>62</v>
      </c>
      <c r="C25" s="134" t="s">
        <v>182</v>
      </c>
      <c r="D25" s="385">
        <v>6963</v>
      </c>
      <c r="E25" s="133">
        <v>3707</v>
      </c>
      <c r="F25" s="49"/>
      <c r="G25" s="16"/>
      <c r="H25" s="16"/>
      <c r="I25" s="269"/>
      <c r="J25" s="270"/>
      <c r="K25" s="271"/>
      <c r="L25" s="133">
        <v>7607</v>
      </c>
      <c r="M25" s="20" t="s">
        <v>13</v>
      </c>
      <c r="N25" s="18"/>
      <c r="O25" s="16"/>
      <c r="P25" s="16"/>
      <c r="Q25" s="269"/>
      <c r="R25" s="270"/>
      <c r="S25" s="274"/>
      <c r="T25" s="326">
        <v>6408</v>
      </c>
      <c r="U25" s="107" t="s">
        <v>12</v>
      </c>
    </row>
    <row r="26" spans="2:24" ht="25.4" customHeight="1" x14ac:dyDescent="0.55000000000000004">
      <c r="B26" s="130" t="s">
        <v>63</v>
      </c>
      <c r="C26" s="130" t="s">
        <v>183</v>
      </c>
      <c r="D26" s="386">
        <v>2828</v>
      </c>
      <c r="E26" s="23">
        <v>2641</v>
      </c>
      <c r="F26" s="330"/>
      <c r="G26" s="328"/>
      <c r="H26" s="328"/>
      <c r="I26" s="331"/>
      <c r="J26" s="329"/>
      <c r="K26" s="329"/>
      <c r="L26" s="46">
        <v>2744</v>
      </c>
      <c r="M26" s="21" t="s">
        <v>13</v>
      </c>
      <c r="N26" s="327"/>
      <c r="O26" s="328"/>
      <c r="P26" s="328"/>
      <c r="Q26" s="301"/>
      <c r="R26" s="329"/>
      <c r="S26" s="303"/>
      <c r="T26" s="232">
        <v>4036</v>
      </c>
      <c r="U26" s="108" t="s">
        <v>12</v>
      </c>
    </row>
    <row r="27" spans="2:24" ht="25.4" customHeight="1" thickBot="1" x14ac:dyDescent="0.6">
      <c r="B27" s="135" t="s">
        <v>64</v>
      </c>
      <c r="C27" s="135" t="s">
        <v>184</v>
      </c>
      <c r="D27" s="387">
        <v>2286</v>
      </c>
      <c r="E27" s="28">
        <v>2719</v>
      </c>
      <c r="F27" s="332"/>
      <c r="G27" s="7"/>
      <c r="H27" s="7"/>
      <c r="I27" s="333"/>
      <c r="J27" s="304"/>
      <c r="K27" s="304"/>
      <c r="L27" s="28">
        <v>2509</v>
      </c>
      <c r="M27" s="19" t="s">
        <v>13</v>
      </c>
      <c r="N27" s="62"/>
      <c r="O27" s="7"/>
      <c r="P27" s="17"/>
      <c r="Q27" s="302"/>
      <c r="R27" s="304"/>
      <c r="S27" s="305"/>
      <c r="T27" s="233">
        <v>2286</v>
      </c>
      <c r="U27" s="109" t="s">
        <v>12</v>
      </c>
    </row>
    <row r="28" spans="2:24" x14ac:dyDescent="0.55000000000000004">
      <c r="B28" s="1"/>
      <c r="C28" s="1"/>
      <c r="D28" s="50"/>
      <c r="E28" s="50"/>
      <c r="F28" s="50"/>
      <c r="G28" s="51"/>
      <c r="H28" s="51"/>
      <c r="I28" s="51"/>
      <c r="J28" s="50"/>
      <c r="K28" s="51"/>
      <c r="L28" s="50"/>
      <c r="M28" s="50"/>
      <c r="N28" s="50"/>
      <c r="O28" s="2"/>
      <c r="P28" s="2"/>
      <c r="Q28" s="2"/>
      <c r="R28" s="50"/>
      <c r="S28" s="2"/>
      <c r="T28" s="50"/>
    </row>
    <row r="29" spans="2:24" ht="18.5" thickBot="1" x14ac:dyDescent="0.6">
      <c r="B29" s="58" t="s">
        <v>65</v>
      </c>
      <c r="C29" s="58" t="s">
        <v>123</v>
      </c>
      <c r="D29" s="50"/>
      <c r="E29" s="50"/>
      <c r="F29" s="50"/>
      <c r="G29" s="51"/>
      <c r="H29" s="51"/>
      <c r="I29" s="51"/>
      <c r="J29" s="50"/>
      <c r="K29" s="51"/>
      <c r="L29" s="50"/>
      <c r="M29" s="50"/>
      <c r="N29" s="50"/>
      <c r="O29" s="2"/>
      <c r="P29" s="2"/>
      <c r="Q29" s="2"/>
      <c r="R29" s="50"/>
      <c r="S29" s="2"/>
      <c r="T29" s="50"/>
    </row>
    <row r="30" spans="2:24" ht="25.4" customHeight="1" x14ac:dyDescent="0.55000000000000004">
      <c r="B30" s="170" t="s">
        <v>35</v>
      </c>
      <c r="C30" s="134" t="s">
        <v>139</v>
      </c>
      <c r="D30" s="265">
        <v>11.1</v>
      </c>
      <c r="E30" s="265">
        <v>11.3</v>
      </c>
      <c r="F30" s="85"/>
      <c r="G30" s="13"/>
      <c r="H30" s="13"/>
      <c r="I30" s="272"/>
      <c r="J30" s="274"/>
      <c r="K30" s="274"/>
      <c r="L30" s="265">
        <v>13.8</v>
      </c>
      <c r="M30" s="20" t="s">
        <v>13</v>
      </c>
      <c r="N30" s="85"/>
      <c r="O30" s="13"/>
      <c r="P30" s="13"/>
      <c r="Q30" s="272"/>
      <c r="R30" s="274"/>
      <c r="S30" s="274"/>
      <c r="T30" s="339">
        <v>17.7</v>
      </c>
      <c r="U30" s="55" t="s">
        <v>12</v>
      </c>
    </row>
    <row r="31" spans="2:24" ht="25.4" customHeight="1" x14ac:dyDescent="0.55000000000000004">
      <c r="B31" s="136" t="s">
        <v>36</v>
      </c>
      <c r="C31" s="129" t="s">
        <v>140</v>
      </c>
      <c r="D31" s="266">
        <v>3.8</v>
      </c>
      <c r="E31" s="266">
        <v>7.4</v>
      </c>
      <c r="F31" s="86"/>
      <c r="G31" s="54"/>
      <c r="H31" s="54"/>
      <c r="I31" s="273"/>
      <c r="J31" s="275"/>
      <c r="K31" s="276"/>
      <c r="L31" s="266">
        <v>8.4</v>
      </c>
      <c r="M31" s="106" t="s">
        <v>13</v>
      </c>
      <c r="N31" s="86"/>
      <c r="O31" s="15"/>
      <c r="P31" s="15"/>
      <c r="Q31" s="306"/>
      <c r="R31" s="275"/>
      <c r="S31" s="307"/>
      <c r="T31" s="340">
        <v>10.9</v>
      </c>
      <c r="U31" s="334" t="s">
        <v>12</v>
      </c>
    </row>
    <row r="32" spans="2:24" ht="25.4" customHeight="1" x14ac:dyDescent="0.55000000000000004">
      <c r="B32" s="136" t="s">
        <v>37</v>
      </c>
      <c r="C32" s="129" t="s">
        <v>141</v>
      </c>
      <c r="D32" s="266">
        <v>1.1000000000000001</v>
      </c>
      <c r="E32" s="266">
        <v>1.1000000000000001</v>
      </c>
      <c r="F32" s="113"/>
      <c r="G32" s="63"/>
      <c r="H32" s="63"/>
      <c r="I32" s="291"/>
      <c r="J32" s="292"/>
      <c r="K32" s="292"/>
      <c r="L32" s="266">
        <v>1.1000000000000001</v>
      </c>
      <c r="M32" s="104" t="s">
        <v>13</v>
      </c>
      <c r="N32" s="113"/>
      <c r="O32" s="63"/>
      <c r="P32" s="63"/>
      <c r="Q32" s="291"/>
      <c r="R32" s="292"/>
      <c r="S32" s="292"/>
      <c r="T32" s="340">
        <v>1.2</v>
      </c>
      <c r="U32" s="335" t="s">
        <v>12</v>
      </c>
    </row>
    <row r="33" spans="2:21" ht="25.4" customHeight="1" thickBot="1" x14ac:dyDescent="0.6">
      <c r="B33" s="138" t="s">
        <v>38</v>
      </c>
      <c r="C33" s="135" t="s">
        <v>142</v>
      </c>
      <c r="D33" s="267">
        <v>43.2</v>
      </c>
      <c r="E33" s="267">
        <v>46.8</v>
      </c>
      <c r="F33" s="114"/>
      <c r="G33" s="115"/>
      <c r="H33" s="115"/>
      <c r="I33" s="293"/>
      <c r="J33" s="294"/>
      <c r="K33" s="294"/>
      <c r="L33" s="267">
        <v>40.9</v>
      </c>
      <c r="M33" s="105" t="s">
        <v>13</v>
      </c>
      <c r="N33" s="114"/>
      <c r="O33" s="115"/>
      <c r="P33" s="115"/>
      <c r="Q33" s="293"/>
      <c r="R33" s="294"/>
      <c r="S33" s="294"/>
      <c r="T33" s="341">
        <v>43.4</v>
      </c>
      <c r="U33" s="336" t="s">
        <v>12</v>
      </c>
    </row>
    <row r="35" spans="2:21" ht="18.5" thickBot="1" x14ac:dyDescent="0.6">
      <c r="B35" s="58" t="s">
        <v>146</v>
      </c>
      <c r="C35" s="58" t="s">
        <v>145</v>
      </c>
    </row>
    <row r="36" spans="2:21" ht="25.4" customHeight="1" x14ac:dyDescent="0.55000000000000004">
      <c r="B36" s="170" t="s">
        <v>147</v>
      </c>
      <c r="C36" s="134" t="s">
        <v>149</v>
      </c>
      <c r="D36" s="281">
        <v>116.99</v>
      </c>
      <c r="E36" s="281">
        <v>130.29</v>
      </c>
      <c r="F36" s="87"/>
      <c r="G36" s="59"/>
      <c r="H36" s="59"/>
      <c r="I36" s="277"/>
      <c r="J36" s="279"/>
      <c r="K36" s="280"/>
      <c r="L36" s="281">
        <v>147.02000000000001</v>
      </c>
      <c r="M36" s="264">
        <v>162.59</v>
      </c>
      <c r="N36" s="87"/>
      <c r="O36" s="60"/>
      <c r="P36" s="60"/>
      <c r="Q36" s="309"/>
      <c r="R36" s="279"/>
      <c r="S36" s="310"/>
      <c r="T36" s="311">
        <v>190.17</v>
      </c>
      <c r="U36" s="61">
        <v>226.68</v>
      </c>
    </row>
    <row r="37" spans="2:21" ht="25.4" customHeight="1" x14ac:dyDescent="0.55000000000000004">
      <c r="B37" s="136" t="s">
        <v>210</v>
      </c>
      <c r="C37" s="129" t="s">
        <v>143</v>
      </c>
      <c r="D37" s="282">
        <v>37</v>
      </c>
      <c r="E37" s="282">
        <v>42</v>
      </c>
      <c r="F37" s="86"/>
      <c r="G37" s="54"/>
      <c r="H37" s="54"/>
      <c r="I37" s="273"/>
      <c r="J37" s="275"/>
      <c r="K37" s="276"/>
      <c r="L37" s="282">
        <v>55</v>
      </c>
      <c r="M37" s="116">
        <v>65</v>
      </c>
      <c r="N37" s="86"/>
      <c r="O37" s="15"/>
      <c r="P37" s="15"/>
      <c r="Q37" s="306"/>
      <c r="R37" s="275"/>
      <c r="S37" s="307"/>
      <c r="T37" s="308">
        <v>75</v>
      </c>
      <c r="U37" s="56">
        <v>90</v>
      </c>
    </row>
    <row r="38" spans="2:21" ht="25.4" customHeight="1" thickBot="1" x14ac:dyDescent="0.6">
      <c r="B38" s="138" t="s">
        <v>148</v>
      </c>
      <c r="C38" s="135" t="s">
        <v>144</v>
      </c>
      <c r="D38" s="388">
        <v>1100.33</v>
      </c>
      <c r="E38" s="285">
        <v>1210.96</v>
      </c>
      <c r="F38" s="88"/>
      <c r="G38" s="14"/>
      <c r="H38" s="14"/>
      <c r="I38" s="278"/>
      <c r="J38" s="283"/>
      <c r="K38" s="284"/>
      <c r="L38" s="285">
        <v>1001.13</v>
      </c>
      <c r="M38" s="105" t="s">
        <v>13</v>
      </c>
      <c r="N38" s="88"/>
      <c r="O38" s="17"/>
      <c r="P38" s="17"/>
      <c r="Q38" s="302"/>
      <c r="R38" s="283"/>
      <c r="S38" s="305"/>
      <c r="T38" s="312">
        <v>1147.78</v>
      </c>
      <c r="U38" s="337" t="s">
        <v>187</v>
      </c>
    </row>
    <row r="39" spans="2:21" ht="18.5" thickBot="1" x14ac:dyDescent="0.6">
      <c r="B39" s="1"/>
      <c r="C39" s="1"/>
      <c r="D39" s="2"/>
    </row>
    <row r="40" spans="2:21" ht="25.4" customHeight="1" x14ac:dyDescent="0.55000000000000004">
      <c r="B40" s="405" t="s">
        <v>175</v>
      </c>
      <c r="C40" s="405" t="s">
        <v>174</v>
      </c>
      <c r="D40" s="122" t="s">
        <v>169</v>
      </c>
      <c r="E40" s="4" t="s">
        <v>193</v>
      </c>
      <c r="F40" s="407" t="s">
        <v>217</v>
      </c>
      <c r="G40" s="408"/>
      <c r="H40" s="408"/>
      <c r="I40" s="408"/>
      <c r="J40" s="408"/>
      <c r="K40" s="408"/>
      <c r="L40" s="409"/>
      <c r="M40" s="22" t="s">
        <v>218</v>
      </c>
      <c r="N40" s="375"/>
      <c r="U40" s="256" t="s">
        <v>220</v>
      </c>
    </row>
    <row r="41" spans="2:21" ht="25.4" customHeight="1" thickBot="1" x14ac:dyDescent="0.6">
      <c r="B41" s="406"/>
      <c r="C41" s="406"/>
      <c r="D41" s="123" t="s">
        <v>192</v>
      </c>
      <c r="E41" s="45" t="s">
        <v>216</v>
      </c>
      <c r="F41" s="410"/>
      <c r="G41" s="410"/>
      <c r="H41" s="410"/>
      <c r="I41" s="410"/>
      <c r="J41" s="410"/>
      <c r="K41" s="410"/>
      <c r="L41" s="411"/>
      <c r="M41" s="241" t="s">
        <v>219</v>
      </c>
      <c r="U41" s="257" t="s">
        <v>221</v>
      </c>
    </row>
    <row r="42" spans="2:21" ht="25.4" customHeight="1" thickBot="1" x14ac:dyDescent="0.6">
      <c r="B42" s="406"/>
      <c r="C42" s="406"/>
      <c r="D42" s="4" t="s">
        <v>152</v>
      </c>
      <c r="E42" s="4" t="s">
        <v>152</v>
      </c>
      <c r="F42" s="187" t="s">
        <v>154</v>
      </c>
      <c r="G42" s="188" t="s">
        <v>156</v>
      </c>
      <c r="H42" s="188" t="s">
        <v>158</v>
      </c>
      <c r="I42" s="209" t="s">
        <v>160</v>
      </c>
      <c r="J42" s="4" t="s">
        <v>162</v>
      </c>
      <c r="K42" s="4" t="s">
        <v>164</v>
      </c>
      <c r="L42" s="4" t="s">
        <v>153</v>
      </c>
      <c r="M42" s="242" t="s">
        <v>166</v>
      </c>
      <c r="N42" s="1"/>
      <c r="O42" s="1"/>
      <c r="P42" s="1"/>
      <c r="Q42" s="1"/>
      <c r="R42" s="1"/>
      <c r="S42" s="1"/>
      <c r="T42" s="1"/>
      <c r="U42" s="258" t="s">
        <v>166</v>
      </c>
    </row>
    <row r="43" spans="2:21" ht="25.4" customHeight="1" thickTop="1" x14ac:dyDescent="0.55000000000000004">
      <c r="B43" s="189" t="s">
        <v>66</v>
      </c>
      <c r="C43" s="189" t="s">
        <v>116</v>
      </c>
      <c r="D43" s="389">
        <f>E7/D7</f>
        <v>1.0783383607408128</v>
      </c>
      <c r="E43" s="390">
        <f>L7/E7</f>
        <v>1.0411700567733202</v>
      </c>
      <c r="F43" s="190">
        <f t="shared" ref="F43:L46" si="10">N7/F7</f>
        <v>1.0446258370399335</v>
      </c>
      <c r="G43" s="191">
        <f>O7/G7</f>
        <v>1.1553557862750063</v>
      </c>
      <c r="H43" s="191">
        <f t="shared" si="10"/>
        <v>1.1216019991220072</v>
      </c>
      <c r="I43" s="353">
        <f t="shared" si="10"/>
        <v>1.1344910146682445</v>
      </c>
      <c r="J43" s="210">
        <f t="shared" si="10"/>
        <v>1.0928699489725555</v>
      </c>
      <c r="K43" s="210">
        <f t="shared" si="10"/>
        <v>1.1287035633055345</v>
      </c>
      <c r="L43" s="371">
        <f t="shared" si="10"/>
        <v>1.1099378881987578</v>
      </c>
      <c r="M43" s="345">
        <f>T7/M7</f>
        <v>1.0598758620689654</v>
      </c>
      <c r="U43" s="260">
        <f>U7/T7</f>
        <v>1.0899129371038898</v>
      </c>
    </row>
    <row r="44" spans="2:21" ht="25.4" customHeight="1" x14ac:dyDescent="0.55000000000000004">
      <c r="B44" s="171" t="s">
        <v>47</v>
      </c>
      <c r="C44" s="171" t="s">
        <v>120</v>
      </c>
      <c r="D44" s="391">
        <f>E8/D8</f>
        <v>1.0408507895584918</v>
      </c>
      <c r="E44" s="392">
        <f>L8/E8</f>
        <v>1.0311478252254038</v>
      </c>
      <c r="F44" s="9">
        <f>N8/F8</f>
        <v>0.97751069464249341</v>
      </c>
      <c r="G44" s="10">
        <f t="shared" si="10"/>
        <v>1.0750703942075623</v>
      </c>
      <c r="H44" s="10">
        <f t="shared" si="10"/>
        <v>1.1148832464293812</v>
      </c>
      <c r="I44" s="354">
        <f t="shared" si="10"/>
        <v>1.1247757529978284</v>
      </c>
      <c r="J44" s="211">
        <f t="shared" si="10"/>
        <v>1.0211779533229806</v>
      </c>
      <c r="K44" s="211">
        <f t="shared" si="10"/>
        <v>1.1202802245917685</v>
      </c>
      <c r="L44" s="372">
        <f>T8/L8</f>
        <v>1.0673921137654787</v>
      </c>
      <c r="M44" s="346" t="s">
        <v>13</v>
      </c>
      <c r="U44" s="261" t="s">
        <v>13</v>
      </c>
    </row>
    <row r="45" spans="2:21" ht="25.4" customHeight="1" x14ac:dyDescent="0.55000000000000004">
      <c r="B45" s="171" t="s">
        <v>48</v>
      </c>
      <c r="C45" s="171" t="s">
        <v>121</v>
      </c>
      <c r="D45" s="391">
        <f>E9/D9</f>
        <v>1.1418828826859604</v>
      </c>
      <c r="E45" s="392">
        <f>L9/E9</f>
        <v>1.0566615620214395</v>
      </c>
      <c r="F45" s="9">
        <f t="shared" si="10"/>
        <v>1.1452479843635475</v>
      </c>
      <c r="G45" s="10">
        <f t="shared" si="10"/>
        <v>1.2916702263989748</v>
      </c>
      <c r="H45" s="10">
        <f t="shared" si="10"/>
        <v>1.1315899406800902</v>
      </c>
      <c r="I45" s="354">
        <f t="shared" si="10"/>
        <v>1.1481457041045269</v>
      </c>
      <c r="J45" s="211">
        <f t="shared" si="10"/>
        <v>1.2062898457812445</v>
      </c>
      <c r="K45" s="211">
        <f t="shared" si="10"/>
        <v>1.1408398775946613</v>
      </c>
      <c r="L45" s="372">
        <f t="shared" si="10"/>
        <v>1.1741304347826087</v>
      </c>
      <c r="M45" s="346" t="s">
        <v>13</v>
      </c>
      <c r="U45" s="261" t="s">
        <v>13</v>
      </c>
    </row>
    <row r="46" spans="2:21" ht="25.4" customHeight="1" x14ac:dyDescent="0.55000000000000004">
      <c r="B46" s="171" t="s">
        <v>67</v>
      </c>
      <c r="C46" s="171" t="s">
        <v>122</v>
      </c>
      <c r="D46" s="391">
        <f>E10/D10</f>
        <v>1.0619428182767752</v>
      </c>
      <c r="E46" s="392">
        <f>L10/E10</f>
        <v>1.032161401743029</v>
      </c>
      <c r="F46" s="9">
        <f t="shared" si="10"/>
        <v>1.0962934288202846</v>
      </c>
      <c r="G46" s="10">
        <f t="shared" si="10"/>
        <v>1.0953300239014525</v>
      </c>
      <c r="H46" s="10">
        <f t="shared" si="10"/>
        <v>1.1384531689183064</v>
      </c>
      <c r="I46" s="354">
        <f t="shared" si="10"/>
        <v>1.18970736629667</v>
      </c>
      <c r="J46" s="211">
        <f t="shared" si="10"/>
        <v>1.0957993493941822</v>
      </c>
      <c r="K46" s="211">
        <f t="shared" si="10"/>
        <v>1.1660672465707596</v>
      </c>
      <c r="L46" s="372">
        <f t="shared" si="10"/>
        <v>1.133036367262815</v>
      </c>
      <c r="M46" s="346" t="s">
        <v>13</v>
      </c>
      <c r="U46" s="261" t="s">
        <v>13</v>
      </c>
    </row>
    <row r="47" spans="2:21" ht="25.4" customHeight="1" x14ac:dyDescent="0.55000000000000004">
      <c r="B47" s="171" t="s">
        <v>50</v>
      </c>
      <c r="C47" s="171" t="s">
        <v>124</v>
      </c>
      <c r="D47" s="391">
        <f>E11/D11</f>
        <v>1.8601047577477083</v>
      </c>
      <c r="E47" s="392">
        <f>L11/E11</f>
        <v>1.182330165434706</v>
      </c>
      <c r="F47" s="9">
        <f>N11/F11</f>
        <v>1.2290114257327371</v>
      </c>
      <c r="G47" s="10">
        <f>O11/G11</f>
        <v>3.8730350665054414</v>
      </c>
      <c r="H47" s="111">
        <f>P11/H11</f>
        <v>1.0510638297872341</v>
      </c>
      <c r="I47" s="354">
        <f>Q11/I11</f>
        <v>0.91237340378687803</v>
      </c>
      <c r="J47" s="211">
        <v>1.548</v>
      </c>
      <c r="K47" s="211">
        <f>S11/K11</f>
        <v>0.95297415135471819</v>
      </c>
      <c r="L47" s="373">
        <f>T11/L11</f>
        <v>1.3580430683735238</v>
      </c>
      <c r="M47" s="347">
        <f>T11/M11</f>
        <v>1.19</v>
      </c>
      <c r="U47" s="262">
        <f>U11/T11</f>
        <v>1.1691633175009135</v>
      </c>
    </row>
    <row r="48" spans="2:21" ht="25.4" customHeight="1" x14ac:dyDescent="0.55000000000000004">
      <c r="B48" s="171" t="s">
        <v>53</v>
      </c>
      <c r="C48" s="171" t="s">
        <v>128</v>
      </c>
      <c r="D48" s="391">
        <f>E14/D14</f>
        <v>2.0481206607613118</v>
      </c>
      <c r="E48" s="392">
        <f>L14/E14</f>
        <v>1.1693746347165401</v>
      </c>
      <c r="F48" s="9">
        <f t="shared" ref="F48:K48" si="11">N14/F14</f>
        <v>1.2166251039068994</v>
      </c>
      <c r="G48" s="10">
        <f t="shared" si="11"/>
        <v>3.8673965936739658</v>
      </c>
      <c r="H48" s="111">
        <f t="shared" si="11"/>
        <v>0.98353909465020573</v>
      </c>
      <c r="I48" s="354">
        <f t="shared" si="11"/>
        <v>1.0414578587699317</v>
      </c>
      <c r="J48" s="211">
        <f t="shared" si="11"/>
        <v>1.5353225098727512</v>
      </c>
      <c r="K48" s="211">
        <f t="shared" si="11"/>
        <v>1.0236817177139248</v>
      </c>
      <c r="L48" s="373">
        <f t="shared" ref="L48" si="12">T14/L14</f>
        <v>1.3733506597361056</v>
      </c>
      <c r="M48" s="347">
        <f>T14/M14</f>
        <v>1.1946956521739129</v>
      </c>
      <c r="U48" s="262">
        <f>U14/T14</f>
        <v>1.1645680180508042</v>
      </c>
    </row>
    <row r="49" spans="2:21" ht="36.5" thickBot="1" x14ac:dyDescent="0.6">
      <c r="B49" s="172" t="s">
        <v>58</v>
      </c>
      <c r="C49" s="172" t="s">
        <v>126</v>
      </c>
      <c r="D49" s="393">
        <f>E19/D19</f>
        <v>1.1154136758594635</v>
      </c>
      <c r="E49" s="394">
        <f>L19/E19</f>
        <v>1.2164267569856053</v>
      </c>
      <c r="F49" s="11">
        <f t="shared" ref="F49:K49" si="13">N19/F19</f>
        <v>1.1987320165813216</v>
      </c>
      <c r="G49" s="12">
        <f t="shared" si="13"/>
        <v>2.0751269035532993</v>
      </c>
      <c r="H49" s="112">
        <f t="shared" si="13"/>
        <v>0.97899159663865543</v>
      </c>
      <c r="I49" s="355">
        <f t="shared" si="13"/>
        <v>1.2458423716558207</v>
      </c>
      <c r="J49" s="212">
        <f t="shared" si="13"/>
        <v>1.3684624459300039</v>
      </c>
      <c r="K49" s="212">
        <f t="shared" si="13"/>
        <v>1.1549833094897473</v>
      </c>
      <c r="L49" s="374">
        <f t="shared" ref="L49" si="14">T19/L19</f>
        <v>1.3061394960322985</v>
      </c>
      <c r="M49" s="348">
        <f>T19/M19</f>
        <v>1.17275</v>
      </c>
      <c r="U49" s="263">
        <f>U19/T19</f>
        <v>1.1937753144318908</v>
      </c>
    </row>
    <row r="51" spans="2:21" x14ac:dyDescent="0.55000000000000004">
      <c r="B51" s="121" t="s">
        <v>112</v>
      </c>
      <c r="C51" s="121" t="s">
        <v>45</v>
      </c>
    </row>
    <row r="52" spans="2:21" x14ac:dyDescent="0.55000000000000004">
      <c r="B52" s="58" t="s">
        <v>113</v>
      </c>
    </row>
  </sheetData>
  <mergeCells count="11">
    <mergeCell ref="U3:U4"/>
    <mergeCell ref="B40:B42"/>
    <mergeCell ref="F40:L41"/>
    <mergeCell ref="K2:L2"/>
    <mergeCell ref="B3:B6"/>
    <mergeCell ref="F3:L4"/>
    <mergeCell ref="M3:M4"/>
    <mergeCell ref="N3:T4"/>
    <mergeCell ref="C3:C6"/>
    <mergeCell ref="C40:C42"/>
    <mergeCell ref="R2:U2"/>
  </mergeCells>
  <phoneticPr fontId="2"/>
  <pageMargins left="0.51181102362204722" right="0.51181102362204722" top="0.55118110236220474" bottom="0.74803149606299213" header="0.31496062992125984" footer="0.31496062992125984"/>
  <pageSetup paperSize="9" scale="39" orientation="landscape" r:id="rId1"/>
  <headerFooter>
    <oddFooter>&amp;C3&amp;R全社PL Total PL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B95A-B773-416F-BAFB-059D7AF37BEE}">
  <sheetPr>
    <pageSetUpPr fitToPage="1"/>
  </sheetPr>
  <dimension ref="B1:U19"/>
  <sheetViews>
    <sheetView showGridLines="0" zoomScale="70" zoomScaleNormal="70" workbookViewId="0"/>
  </sheetViews>
  <sheetFormatPr defaultRowHeight="18" x14ac:dyDescent="0.55000000000000004"/>
  <cols>
    <col min="1" max="1" width="3.5" customWidth="1"/>
    <col min="2" max="2" width="18.08203125" customWidth="1"/>
    <col min="3" max="3" width="32.5" bestFit="1" customWidth="1"/>
    <col min="12" max="12" width="8.58203125" customWidth="1"/>
    <col min="13" max="13" width="16" customWidth="1"/>
    <col min="21" max="21" width="16.58203125" bestFit="1" customWidth="1"/>
  </cols>
  <sheetData>
    <row r="1" spans="2:21" ht="16.399999999999999" customHeight="1" x14ac:dyDescent="0.55000000000000004"/>
    <row r="2" spans="2:21" ht="18.5" thickBot="1" x14ac:dyDescent="0.6">
      <c r="K2" s="402"/>
      <c r="L2" s="402"/>
      <c r="R2" s="402" t="s">
        <v>81</v>
      </c>
      <c r="S2" s="402"/>
      <c r="T2" s="402"/>
      <c r="U2" s="402"/>
    </row>
    <row r="3" spans="2:21" ht="42" customHeight="1" x14ac:dyDescent="0.55000000000000004">
      <c r="B3" s="427" t="s">
        <v>68</v>
      </c>
      <c r="C3" s="427" t="s">
        <v>170</v>
      </c>
      <c r="D3" s="251" t="s">
        <v>118</v>
      </c>
      <c r="E3" s="251" t="s">
        <v>134</v>
      </c>
      <c r="F3" s="413" t="s">
        <v>191</v>
      </c>
      <c r="G3" s="431"/>
      <c r="H3" s="431"/>
      <c r="I3" s="431"/>
      <c r="J3" s="431"/>
      <c r="K3" s="431"/>
      <c r="L3" s="432"/>
      <c r="M3" s="252" t="s">
        <v>215</v>
      </c>
      <c r="N3" s="421" t="s">
        <v>214</v>
      </c>
      <c r="O3" s="433"/>
      <c r="P3" s="433"/>
      <c r="Q3" s="433"/>
      <c r="R3" s="433"/>
      <c r="S3" s="433"/>
      <c r="T3" s="434"/>
      <c r="U3" s="253" t="s">
        <v>213</v>
      </c>
    </row>
    <row r="4" spans="2:21" ht="19.399999999999999" customHeight="1" thickBot="1" x14ac:dyDescent="0.6">
      <c r="B4" s="428"/>
      <c r="C4" s="428"/>
      <c r="D4" s="98"/>
      <c r="E4" s="98"/>
      <c r="F4" s="98"/>
      <c r="G4" s="99"/>
      <c r="H4" s="99"/>
      <c r="I4" s="99"/>
      <c r="J4" s="99"/>
      <c r="K4" s="99"/>
      <c r="L4" s="100"/>
      <c r="M4" s="118" t="s">
        <v>119</v>
      </c>
      <c r="N4" s="101"/>
      <c r="O4" s="102"/>
      <c r="P4" s="102"/>
      <c r="Q4" s="102"/>
      <c r="R4" s="102"/>
      <c r="S4" s="102"/>
      <c r="T4" s="103"/>
      <c r="U4" s="186" t="s">
        <v>119</v>
      </c>
    </row>
    <row r="5" spans="2:21" ht="18.5" thickBot="1" x14ac:dyDescent="0.6">
      <c r="B5" s="428"/>
      <c r="C5" s="428"/>
      <c r="D5" s="45" t="s">
        <v>153</v>
      </c>
      <c r="E5" s="1" t="s">
        <v>152</v>
      </c>
      <c r="F5" s="192" t="s">
        <v>155</v>
      </c>
      <c r="G5" s="193" t="s">
        <v>157</v>
      </c>
      <c r="H5" s="193" t="s">
        <v>159</v>
      </c>
      <c r="I5" s="213" t="s">
        <v>161</v>
      </c>
      <c r="J5" s="4" t="s">
        <v>163</v>
      </c>
      <c r="K5" s="4" t="s">
        <v>165</v>
      </c>
      <c r="L5" s="4" t="s">
        <v>153</v>
      </c>
      <c r="M5" s="174" t="s">
        <v>166</v>
      </c>
      <c r="N5" s="194" t="s">
        <v>154</v>
      </c>
      <c r="O5" s="195" t="s">
        <v>156</v>
      </c>
      <c r="P5" s="195" t="s">
        <v>158</v>
      </c>
      <c r="Q5" s="222" t="s">
        <v>160</v>
      </c>
      <c r="R5" s="227" t="s">
        <v>162</v>
      </c>
      <c r="S5" s="227" t="s">
        <v>164</v>
      </c>
      <c r="T5" s="227" t="s">
        <v>153</v>
      </c>
      <c r="U5" s="258" t="s">
        <v>166</v>
      </c>
    </row>
    <row r="6" spans="2:21" ht="25.4" customHeight="1" thickTop="1" x14ac:dyDescent="0.55000000000000004">
      <c r="B6" s="248" t="s">
        <v>66</v>
      </c>
      <c r="C6" s="248" t="s">
        <v>116</v>
      </c>
      <c r="D6" s="243">
        <v>85945</v>
      </c>
      <c r="E6" s="243">
        <v>94546</v>
      </c>
      <c r="F6" s="199">
        <v>31778</v>
      </c>
      <c r="G6" s="244">
        <v>22285</v>
      </c>
      <c r="H6" s="244">
        <v>22383</v>
      </c>
      <c r="I6" s="214">
        <v>25815</v>
      </c>
      <c r="J6" s="197">
        <v>54063</v>
      </c>
      <c r="K6" s="245">
        <v>48198</v>
      </c>
      <c r="L6" s="246">
        <v>102261</v>
      </c>
      <c r="M6" s="201">
        <v>112000</v>
      </c>
      <c r="N6" s="202">
        <v>34603</v>
      </c>
      <c r="O6" s="247">
        <v>23968</v>
      </c>
      <c r="P6" s="247">
        <v>24104</v>
      </c>
      <c r="Q6" s="223">
        <v>28855</v>
      </c>
      <c r="R6" s="201">
        <v>58571</v>
      </c>
      <c r="S6" s="287">
        <f>T6-R6</f>
        <v>52959</v>
      </c>
      <c r="T6" s="228">
        <v>111530</v>
      </c>
      <c r="U6" s="204">
        <v>121500</v>
      </c>
    </row>
    <row r="7" spans="2:21" ht="25.4" customHeight="1" x14ac:dyDescent="0.55000000000000004">
      <c r="B7" s="249" t="s">
        <v>50</v>
      </c>
      <c r="C7" s="249" t="s">
        <v>171</v>
      </c>
      <c r="D7" s="27">
        <v>2579</v>
      </c>
      <c r="E7" s="27">
        <v>6226</v>
      </c>
      <c r="F7" s="25">
        <v>5256</v>
      </c>
      <c r="G7" s="41">
        <v>-25</v>
      </c>
      <c r="H7" s="41">
        <v>996</v>
      </c>
      <c r="I7" s="235">
        <v>1820</v>
      </c>
      <c r="J7" s="23">
        <v>5231</v>
      </c>
      <c r="K7" s="237">
        <v>2816</v>
      </c>
      <c r="L7" s="219">
        <v>8047</v>
      </c>
      <c r="M7" s="36">
        <v>9600</v>
      </c>
      <c r="N7" s="69">
        <v>7015</v>
      </c>
      <c r="O7" s="89">
        <v>1307</v>
      </c>
      <c r="P7" s="89">
        <v>1155</v>
      </c>
      <c r="Q7" s="224">
        <v>1521</v>
      </c>
      <c r="R7" s="36">
        <v>8322</v>
      </c>
      <c r="S7" s="288">
        <f>T7-R7</f>
        <v>2676</v>
      </c>
      <c r="T7" s="230">
        <v>10998</v>
      </c>
      <c r="U7" s="76">
        <v>13600</v>
      </c>
    </row>
    <row r="8" spans="2:21" ht="25.4" customHeight="1" thickBot="1" x14ac:dyDescent="0.6">
      <c r="B8" s="250" t="s">
        <v>61</v>
      </c>
      <c r="C8" s="250" t="s">
        <v>103</v>
      </c>
      <c r="D8" s="42">
        <f>D7/D6</f>
        <v>3.0007562976322066E-2</v>
      </c>
      <c r="E8" s="42">
        <f>E7/E6</f>
        <v>6.5851543164174048E-2</v>
      </c>
      <c r="F8" s="43">
        <f t="shared" ref="F8:M8" si="0">F7/F6</f>
        <v>0.16539744477311347</v>
      </c>
      <c r="G8" s="44" t="s">
        <v>13</v>
      </c>
      <c r="H8" s="44">
        <f t="shared" si="0"/>
        <v>4.4498056560782734E-2</v>
      </c>
      <c r="I8" s="236">
        <f t="shared" si="0"/>
        <v>7.0501646329653306E-2</v>
      </c>
      <c r="J8" s="238">
        <f t="shared" si="0"/>
        <v>9.6757486635961745E-2</v>
      </c>
      <c r="K8" s="239">
        <f t="shared" si="0"/>
        <v>5.8425660815801486E-2</v>
      </c>
      <c r="L8" s="119">
        <f t="shared" si="0"/>
        <v>7.8690800989624582E-2</v>
      </c>
      <c r="M8" s="37">
        <f t="shared" si="0"/>
        <v>8.5714285714285715E-2</v>
      </c>
      <c r="N8" s="91">
        <f t="shared" ref="N8:T8" si="1">N7/N6</f>
        <v>0.20272808716007282</v>
      </c>
      <c r="O8" s="97">
        <f t="shared" si="1"/>
        <v>5.4531041388518026E-2</v>
      </c>
      <c r="P8" s="90">
        <f t="shared" si="1"/>
        <v>4.7917358114835711E-2</v>
      </c>
      <c r="Q8" s="286">
        <f t="shared" si="1"/>
        <v>5.2711835037255239E-2</v>
      </c>
      <c r="R8" s="37">
        <f t="shared" si="1"/>
        <v>0.14208396646804733</v>
      </c>
      <c r="S8" s="37">
        <f t="shared" si="1"/>
        <v>5.0529655016144565E-2</v>
      </c>
      <c r="T8" s="325">
        <f t="shared" si="1"/>
        <v>9.861023939747153E-2</v>
      </c>
      <c r="U8" s="92">
        <f t="shared" ref="U8" si="2">U7/U6</f>
        <v>0.11193415637860082</v>
      </c>
    </row>
    <row r="10" spans="2:21" ht="18.5" thickBot="1" x14ac:dyDescent="0.6"/>
    <row r="11" spans="2:21" ht="18" customHeight="1" x14ac:dyDescent="0.55000000000000004">
      <c r="B11" s="429" t="s">
        <v>179</v>
      </c>
      <c r="C11" s="429" t="s">
        <v>178</v>
      </c>
      <c r="D11" s="122" t="s">
        <v>169</v>
      </c>
      <c r="E11" s="4" t="s">
        <v>193</v>
      </c>
      <c r="F11" s="407" t="s">
        <v>217</v>
      </c>
      <c r="G11" s="408"/>
      <c r="H11" s="408"/>
      <c r="I11" s="408"/>
      <c r="J11" s="408"/>
      <c r="K11" s="408"/>
      <c r="L11" s="409"/>
      <c r="M11" s="22" t="s">
        <v>218</v>
      </c>
      <c r="U11" s="256" t="s">
        <v>220</v>
      </c>
    </row>
    <row r="12" spans="2:21" ht="18.5" thickBot="1" x14ac:dyDescent="0.6">
      <c r="B12" s="430"/>
      <c r="C12" s="430"/>
      <c r="D12" s="123" t="s">
        <v>192</v>
      </c>
      <c r="E12" s="45" t="s">
        <v>216</v>
      </c>
      <c r="F12" s="410"/>
      <c r="G12" s="410"/>
      <c r="H12" s="410"/>
      <c r="I12" s="410"/>
      <c r="J12" s="410"/>
      <c r="K12" s="410"/>
      <c r="L12" s="411"/>
      <c r="M12" s="241" t="s">
        <v>219</v>
      </c>
      <c r="U12" s="257" t="s">
        <v>221</v>
      </c>
    </row>
    <row r="13" spans="2:21" ht="18.5" thickBot="1" x14ac:dyDescent="0.6">
      <c r="B13" s="430"/>
      <c r="C13" s="430"/>
      <c r="D13" s="4" t="s">
        <v>152</v>
      </c>
      <c r="E13" s="4" t="s">
        <v>152</v>
      </c>
      <c r="F13" s="187" t="s">
        <v>154</v>
      </c>
      <c r="G13" s="188" t="s">
        <v>156</v>
      </c>
      <c r="H13" s="188" t="s">
        <v>158</v>
      </c>
      <c r="I13" s="209" t="s">
        <v>160</v>
      </c>
      <c r="J13" s="4" t="s">
        <v>162</v>
      </c>
      <c r="K13" s="4" t="s">
        <v>164</v>
      </c>
      <c r="L13" s="4" t="s">
        <v>153</v>
      </c>
      <c r="M13" s="242" t="s">
        <v>166</v>
      </c>
      <c r="U13" s="258" t="s">
        <v>166</v>
      </c>
    </row>
    <row r="14" spans="2:21" ht="25.4" customHeight="1" thickTop="1" x14ac:dyDescent="0.55000000000000004">
      <c r="B14" s="248" t="s">
        <v>66</v>
      </c>
      <c r="C14" s="248" t="s">
        <v>116</v>
      </c>
      <c r="D14" s="205">
        <f>E6/D6</f>
        <v>1.1000756297632206</v>
      </c>
      <c r="E14" s="205">
        <f>L6/E6</f>
        <v>1.0816004907663994</v>
      </c>
      <c r="F14" s="206">
        <f t="shared" ref="F14:J14" si="3">N6/F6</f>
        <v>1.0888979797344074</v>
      </c>
      <c r="G14" s="207">
        <f>O6/G6</f>
        <v>1.0755216513349788</v>
      </c>
      <c r="H14" s="207">
        <f>P6/H6</f>
        <v>1.0768887101818345</v>
      </c>
      <c r="I14" s="289">
        <f>Q6/I6</f>
        <v>1.1177609916715088</v>
      </c>
      <c r="J14" s="234">
        <f t="shared" si="3"/>
        <v>1.0833841999149141</v>
      </c>
      <c r="K14" s="290">
        <f>S6/K6</f>
        <v>1.0987800323664882</v>
      </c>
      <c r="L14" s="205">
        <f>T6/L6</f>
        <v>1.0906406156794868</v>
      </c>
      <c r="M14" s="208">
        <f>T6/M6</f>
        <v>0.99580357142857145</v>
      </c>
      <c r="U14" s="259">
        <v>1.0900000000000001</v>
      </c>
    </row>
    <row r="15" spans="2:21" ht="25.4" customHeight="1" thickBot="1" x14ac:dyDescent="0.6">
      <c r="B15" s="250" t="s">
        <v>50</v>
      </c>
      <c r="C15" s="250" t="s">
        <v>171</v>
      </c>
      <c r="D15" s="119">
        <f>E7/D7</f>
        <v>2.4141139976735171</v>
      </c>
      <c r="E15" s="119">
        <f>L7/E7</f>
        <v>1.2924831352393189</v>
      </c>
      <c r="F15" s="94">
        <f>N7/F7</f>
        <v>1.3346651445966515</v>
      </c>
      <c r="G15" s="44" t="s">
        <v>13</v>
      </c>
      <c r="H15" s="44">
        <f>P7/H7</f>
        <v>1.1596385542168675</v>
      </c>
      <c r="I15" s="236">
        <f>Q7/I7</f>
        <v>0.83571428571428574</v>
      </c>
      <c r="J15" s="120">
        <f>R7/J7</f>
        <v>1.5909004014528771</v>
      </c>
      <c r="K15" s="239">
        <f>S7/K7</f>
        <v>0.95028409090909094</v>
      </c>
      <c r="L15" s="119">
        <f>T7/L7</f>
        <v>1.3667205169628434</v>
      </c>
      <c r="M15" s="37">
        <f>T7/M7</f>
        <v>1.1456249999999999</v>
      </c>
      <c r="U15" s="92">
        <f>U7/T7</f>
        <v>1.2365884706310237</v>
      </c>
    </row>
    <row r="17" spans="2:2" x14ac:dyDescent="0.55000000000000004">
      <c r="B17" t="s">
        <v>186</v>
      </c>
    </row>
    <row r="18" spans="2:2" x14ac:dyDescent="0.55000000000000004">
      <c r="B18" t="s">
        <v>189</v>
      </c>
    </row>
    <row r="19" spans="2:2" x14ac:dyDescent="0.55000000000000004">
      <c r="B19" t="s">
        <v>188</v>
      </c>
    </row>
  </sheetData>
  <mergeCells count="9">
    <mergeCell ref="K2:L2"/>
    <mergeCell ref="C3:C5"/>
    <mergeCell ref="C11:C13"/>
    <mergeCell ref="R2:U2"/>
    <mergeCell ref="B11:B13"/>
    <mergeCell ref="F3:L3"/>
    <mergeCell ref="N3:T3"/>
    <mergeCell ref="B3:B5"/>
    <mergeCell ref="F11:L12"/>
  </mergeCells>
  <phoneticPr fontId="2"/>
  <pageMargins left="0.70866141732283472" right="0.70866141732283472" top="0.74803149606299213" bottom="0.74803149606299213" header="0.31496062992125984" footer="0.31496062992125984"/>
  <pageSetup paperSize="9" scale="53" orientation="landscape" r:id="rId1"/>
  <headerFooter>
    <oddFooter>&amp;C4&amp;Rワークプレイス　Workplace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C4A5-06BB-4A21-8116-19CC3EF5CF4B}">
  <sheetPr>
    <pageSetUpPr fitToPage="1"/>
  </sheetPr>
  <dimension ref="B1:U15"/>
  <sheetViews>
    <sheetView showGridLines="0" zoomScale="70" zoomScaleNormal="70" workbookViewId="0"/>
  </sheetViews>
  <sheetFormatPr defaultRowHeight="18" x14ac:dyDescent="0.55000000000000004"/>
  <cols>
    <col min="1" max="1" width="3.5" customWidth="1"/>
    <col min="2" max="2" width="18.08203125" customWidth="1"/>
    <col min="3" max="3" width="32.5" bestFit="1" customWidth="1"/>
    <col min="12" max="12" width="8.58203125" customWidth="1"/>
    <col min="13" max="13" width="16" customWidth="1"/>
    <col min="21" max="21" width="16.58203125" bestFit="1" customWidth="1"/>
  </cols>
  <sheetData>
    <row r="1" spans="2:21" ht="16.399999999999999" customHeight="1" x14ac:dyDescent="0.55000000000000004"/>
    <row r="2" spans="2:21" ht="18.5" thickBot="1" x14ac:dyDescent="0.6">
      <c r="K2" s="402"/>
      <c r="L2" s="402"/>
      <c r="R2" s="402" t="s">
        <v>81</v>
      </c>
      <c r="S2" s="402"/>
      <c r="T2" s="402"/>
      <c r="U2" s="402"/>
    </row>
    <row r="3" spans="2:21" ht="42" customHeight="1" x14ac:dyDescent="0.55000000000000004">
      <c r="B3" s="435" t="s">
        <v>69</v>
      </c>
      <c r="C3" s="435" t="s">
        <v>173</v>
      </c>
      <c r="D3" s="251" t="s">
        <v>118</v>
      </c>
      <c r="E3" s="251" t="s">
        <v>134</v>
      </c>
      <c r="F3" s="413" t="s">
        <v>191</v>
      </c>
      <c r="G3" s="431"/>
      <c r="H3" s="431"/>
      <c r="I3" s="431"/>
      <c r="J3" s="431"/>
      <c r="K3" s="431"/>
      <c r="L3" s="432"/>
      <c r="M3" s="252" t="s">
        <v>215</v>
      </c>
      <c r="N3" s="421" t="s">
        <v>214</v>
      </c>
      <c r="O3" s="433"/>
      <c r="P3" s="433"/>
      <c r="Q3" s="433"/>
      <c r="R3" s="433"/>
      <c r="S3" s="433"/>
      <c r="T3" s="434"/>
      <c r="U3" s="253" t="s">
        <v>213</v>
      </c>
    </row>
    <row r="4" spans="2:21" ht="18.649999999999999" customHeight="1" thickBot="1" x14ac:dyDescent="0.6">
      <c r="B4" s="436"/>
      <c r="C4" s="436"/>
      <c r="D4" s="98"/>
      <c r="E4" s="98"/>
      <c r="F4" s="98"/>
      <c r="G4" s="99"/>
      <c r="H4" s="99"/>
      <c r="I4" s="99"/>
      <c r="J4" s="99"/>
      <c r="K4" s="99"/>
      <c r="L4" s="100"/>
      <c r="M4" s="118" t="s">
        <v>119</v>
      </c>
      <c r="N4" s="101"/>
      <c r="O4" s="102"/>
      <c r="P4" s="102"/>
      <c r="Q4" s="102"/>
      <c r="R4" s="102"/>
      <c r="S4" s="102"/>
      <c r="T4" s="103"/>
      <c r="U4" s="186" t="s">
        <v>119</v>
      </c>
    </row>
    <row r="5" spans="2:21" ht="18.5" thickBot="1" x14ac:dyDescent="0.6">
      <c r="B5" s="437"/>
      <c r="C5" s="437"/>
      <c r="D5" s="45" t="s">
        <v>153</v>
      </c>
      <c r="E5" s="1" t="s">
        <v>152</v>
      </c>
      <c r="F5" s="192" t="s">
        <v>155</v>
      </c>
      <c r="G5" s="193" t="s">
        <v>157</v>
      </c>
      <c r="H5" s="193" t="s">
        <v>159</v>
      </c>
      <c r="I5" s="213" t="s">
        <v>161</v>
      </c>
      <c r="J5" s="4" t="s">
        <v>163</v>
      </c>
      <c r="K5" s="4" t="s">
        <v>165</v>
      </c>
      <c r="L5" s="4" t="s">
        <v>153</v>
      </c>
      <c r="M5" s="227" t="s">
        <v>166</v>
      </c>
      <c r="N5" s="194" t="s">
        <v>154</v>
      </c>
      <c r="O5" s="195" t="s">
        <v>156</v>
      </c>
      <c r="P5" s="195" t="s">
        <v>158</v>
      </c>
      <c r="Q5" s="222" t="s">
        <v>160</v>
      </c>
      <c r="R5" s="227" t="s">
        <v>162</v>
      </c>
      <c r="S5" s="227" t="s">
        <v>164</v>
      </c>
      <c r="T5" s="227" t="s">
        <v>153</v>
      </c>
      <c r="U5" s="258" t="s">
        <v>166</v>
      </c>
    </row>
    <row r="6" spans="2:21" ht="25.4" customHeight="1" thickTop="1" x14ac:dyDescent="0.55000000000000004">
      <c r="B6" s="248" t="s">
        <v>66</v>
      </c>
      <c r="C6" s="248" t="s">
        <v>116</v>
      </c>
      <c r="D6" s="246">
        <v>35667</v>
      </c>
      <c r="E6" s="243">
        <v>36839</v>
      </c>
      <c r="F6" s="199">
        <v>8778</v>
      </c>
      <c r="G6" s="244">
        <v>8888</v>
      </c>
      <c r="H6" s="244">
        <v>6772</v>
      </c>
      <c r="I6" s="214">
        <v>10134</v>
      </c>
      <c r="J6" s="197">
        <v>17666</v>
      </c>
      <c r="K6" s="245">
        <v>16906</v>
      </c>
      <c r="L6" s="246">
        <v>34572</v>
      </c>
      <c r="M6" s="201">
        <v>31500</v>
      </c>
      <c r="N6" s="202">
        <v>7763</v>
      </c>
      <c r="O6" s="247">
        <v>12134</v>
      </c>
      <c r="P6" s="247">
        <v>8724</v>
      </c>
      <c r="Q6" s="223">
        <v>11948</v>
      </c>
      <c r="R6" s="201">
        <v>19897</v>
      </c>
      <c r="S6" s="287">
        <f>T6-R6</f>
        <v>20672</v>
      </c>
      <c r="T6" s="228">
        <v>40569</v>
      </c>
      <c r="U6" s="204">
        <v>44300</v>
      </c>
    </row>
    <row r="7" spans="2:21" ht="25.4" customHeight="1" x14ac:dyDescent="0.55000000000000004">
      <c r="B7" s="249" t="s">
        <v>50</v>
      </c>
      <c r="C7" s="249" t="s">
        <v>171</v>
      </c>
      <c r="D7" s="27">
        <v>1482</v>
      </c>
      <c r="E7" s="27">
        <v>1906</v>
      </c>
      <c r="F7" s="25">
        <v>748</v>
      </c>
      <c r="G7" s="41">
        <v>824</v>
      </c>
      <c r="H7" s="40">
        <v>-145</v>
      </c>
      <c r="I7" s="235">
        <v>430</v>
      </c>
      <c r="J7" s="23">
        <v>1572</v>
      </c>
      <c r="K7" s="237">
        <v>285</v>
      </c>
      <c r="L7" s="219">
        <v>1857</v>
      </c>
      <c r="M7" s="36">
        <v>1800</v>
      </c>
      <c r="N7" s="69">
        <v>373</v>
      </c>
      <c r="O7" s="89">
        <v>1848</v>
      </c>
      <c r="P7" s="89">
        <v>-211</v>
      </c>
      <c r="Q7" s="224">
        <v>483</v>
      </c>
      <c r="R7" s="36">
        <v>2221</v>
      </c>
      <c r="S7" s="288">
        <f>T7-R7</f>
        <v>272</v>
      </c>
      <c r="T7" s="230">
        <v>2493</v>
      </c>
      <c r="U7" s="76">
        <v>2200</v>
      </c>
    </row>
    <row r="8" spans="2:21" ht="25.4" customHeight="1" thickBot="1" x14ac:dyDescent="0.6">
      <c r="B8" s="250" t="s">
        <v>61</v>
      </c>
      <c r="C8" s="250" t="s">
        <v>103</v>
      </c>
      <c r="D8" s="42">
        <f>D7/D6</f>
        <v>4.1551013541929513E-2</v>
      </c>
      <c r="E8" s="42">
        <f>E7/E6</f>
        <v>5.1738646543065772E-2</v>
      </c>
      <c r="F8" s="43">
        <f>F7/F6</f>
        <v>8.5213032581453629E-2</v>
      </c>
      <c r="G8" s="44">
        <f>G7/G6</f>
        <v>9.2709270927092705E-2</v>
      </c>
      <c r="H8" s="44" t="s">
        <v>12</v>
      </c>
      <c r="I8" s="236">
        <f t="shared" ref="I8:O8" si="0">I7/I6</f>
        <v>4.243141898559305E-2</v>
      </c>
      <c r="J8" s="238">
        <f t="shared" si="0"/>
        <v>8.8984489980753992E-2</v>
      </c>
      <c r="K8" s="239">
        <f t="shared" si="0"/>
        <v>1.6857920264994677E-2</v>
      </c>
      <c r="L8" s="119">
        <f t="shared" si="0"/>
        <v>5.3713988198542173E-2</v>
      </c>
      <c r="M8" s="37">
        <f t="shared" si="0"/>
        <v>5.7142857142857141E-2</v>
      </c>
      <c r="N8" s="91">
        <f t="shared" si="0"/>
        <v>4.8048434883421358E-2</v>
      </c>
      <c r="O8" s="90">
        <f t="shared" si="0"/>
        <v>0.15229932421295533</v>
      </c>
      <c r="P8" s="97" t="s">
        <v>13</v>
      </c>
      <c r="Q8" s="356">
        <f>Q7/Q6</f>
        <v>4.0425175761633743E-2</v>
      </c>
      <c r="R8" s="37">
        <f>R7/R6</f>
        <v>0.1116248680705634</v>
      </c>
      <c r="S8" s="351">
        <f>S7/S6</f>
        <v>1.3157894736842105E-2</v>
      </c>
      <c r="T8" s="325">
        <f>T7/T6</f>
        <v>6.1450861495230345E-2</v>
      </c>
      <c r="U8" s="92">
        <v>5.0999999999999997E-2</v>
      </c>
    </row>
    <row r="10" spans="2:21" ht="18.5" thickBot="1" x14ac:dyDescent="0.6"/>
    <row r="11" spans="2:21" ht="18" customHeight="1" x14ac:dyDescent="0.55000000000000004">
      <c r="B11" s="438" t="s">
        <v>181</v>
      </c>
      <c r="C11" s="438" t="s">
        <v>180</v>
      </c>
      <c r="D11" s="122" t="s">
        <v>169</v>
      </c>
      <c r="E11" s="4" t="s">
        <v>193</v>
      </c>
      <c r="F11" s="407" t="s">
        <v>217</v>
      </c>
      <c r="G11" s="408"/>
      <c r="H11" s="408"/>
      <c r="I11" s="408"/>
      <c r="J11" s="408"/>
      <c r="K11" s="408"/>
      <c r="L11" s="409"/>
      <c r="M11" s="22" t="s">
        <v>218</v>
      </c>
      <c r="U11" s="256" t="s">
        <v>220</v>
      </c>
    </row>
    <row r="12" spans="2:21" ht="18.5" thickBot="1" x14ac:dyDescent="0.6">
      <c r="B12" s="439"/>
      <c r="C12" s="439"/>
      <c r="D12" s="123" t="s">
        <v>192</v>
      </c>
      <c r="E12" s="45" t="s">
        <v>216</v>
      </c>
      <c r="F12" s="410"/>
      <c r="G12" s="410"/>
      <c r="H12" s="410"/>
      <c r="I12" s="410"/>
      <c r="J12" s="410"/>
      <c r="K12" s="410"/>
      <c r="L12" s="411"/>
      <c r="M12" s="241" t="s">
        <v>219</v>
      </c>
      <c r="U12" s="257" t="s">
        <v>221</v>
      </c>
    </row>
    <row r="13" spans="2:21" ht="18.5" thickBot="1" x14ac:dyDescent="0.6">
      <c r="B13" s="439"/>
      <c r="C13" s="439"/>
      <c r="D13" s="4" t="s">
        <v>152</v>
      </c>
      <c r="E13" s="4" t="s">
        <v>152</v>
      </c>
      <c r="F13" s="187" t="s">
        <v>154</v>
      </c>
      <c r="G13" s="188" t="s">
        <v>156</v>
      </c>
      <c r="H13" s="188" t="s">
        <v>158</v>
      </c>
      <c r="I13" s="209" t="s">
        <v>160</v>
      </c>
      <c r="J13" s="4" t="s">
        <v>162</v>
      </c>
      <c r="K13" s="4" t="s">
        <v>164</v>
      </c>
      <c r="L13" s="4" t="s">
        <v>153</v>
      </c>
      <c r="M13" s="242" t="s">
        <v>166</v>
      </c>
      <c r="U13" s="258" t="s">
        <v>166</v>
      </c>
    </row>
    <row r="14" spans="2:21" ht="25.4" customHeight="1" thickTop="1" x14ac:dyDescent="0.55000000000000004">
      <c r="B14" s="248" t="s">
        <v>66</v>
      </c>
      <c r="C14" s="248" t="s">
        <v>116</v>
      </c>
      <c r="D14" s="290">
        <f>E6/D6</f>
        <v>1.0328595059859254</v>
      </c>
      <c r="E14" s="205">
        <f>L6/E6</f>
        <v>0.93846195607915528</v>
      </c>
      <c r="F14" s="240">
        <f t="shared" ref="F14:K14" si="1">N6/F6</f>
        <v>0.88437001594896336</v>
      </c>
      <c r="G14" s="207">
        <f t="shared" si="1"/>
        <v>1.3652115211521152</v>
      </c>
      <c r="H14" s="207">
        <f t="shared" si="1"/>
        <v>1.288245717660957</v>
      </c>
      <c r="I14" s="289">
        <f t="shared" si="1"/>
        <v>1.17900138148806</v>
      </c>
      <c r="J14" s="234">
        <f t="shared" si="1"/>
        <v>1.1262877844446961</v>
      </c>
      <c r="K14" s="290">
        <f t="shared" si="1"/>
        <v>1.2227611498876139</v>
      </c>
      <c r="L14" s="205">
        <f t="shared" ref="L14" si="2">T6/L6</f>
        <v>1.1734640749739673</v>
      </c>
      <c r="M14" s="208">
        <f>T6/M6</f>
        <v>1.2879047619047619</v>
      </c>
      <c r="U14" s="259">
        <v>1.0940000000000001</v>
      </c>
    </row>
    <row r="15" spans="2:21" ht="25.4" customHeight="1" thickBot="1" x14ac:dyDescent="0.6">
      <c r="B15" s="250" t="s">
        <v>50</v>
      </c>
      <c r="C15" s="250" t="s">
        <v>171</v>
      </c>
      <c r="D15" s="238">
        <f>E7/D7</f>
        <v>1.2860998650472335</v>
      </c>
      <c r="E15" s="119">
        <f>L7/E7</f>
        <v>0.97429171038824769</v>
      </c>
      <c r="F15" s="96">
        <v>0.5</v>
      </c>
      <c r="G15" s="39">
        <f>O7/G7</f>
        <v>2.2427184466019416</v>
      </c>
      <c r="H15" s="44" t="s">
        <v>13</v>
      </c>
      <c r="I15" s="357">
        <f>Q7/I7</f>
        <v>1.1232558139534883</v>
      </c>
      <c r="J15" s="120">
        <f>R7/J7</f>
        <v>1.4128498727735368</v>
      </c>
      <c r="K15" s="239">
        <f>S7/K7</f>
        <v>0.95438596491228067</v>
      </c>
      <c r="L15" s="119">
        <v>1.343</v>
      </c>
      <c r="M15" s="37">
        <f>T7/M7</f>
        <v>1.385</v>
      </c>
      <c r="U15" s="92">
        <v>0.90100000000000002</v>
      </c>
    </row>
  </sheetData>
  <mergeCells count="9">
    <mergeCell ref="N3:T3"/>
    <mergeCell ref="F11:L12"/>
    <mergeCell ref="K2:L2"/>
    <mergeCell ref="B3:B5"/>
    <mergeCell ref="B11:B13"/>
    <mergeCell ref="F3:L3"/>
    <mergeCell ref="C3:C5"/>
    <mergeCell ref="C11:C13"/>
    <mergeCell ref="R2:U2"/>
  </mergeCells>
  <phoneticPr fontId="2"/>
  <pageMargins left="0.70866141732283472" right="0.70866141732283472" top="0.74803149606299213" bottom="0.74803149606299213" header="0.31496062992125984" footer="0.31496062992125984"/>
  <pageSetup paperSize="9" scale="53" orientation="landscape" r:id="rId1"/>
  <headerFooter>
    <oddFooter>&amp;C5&amp;R設備機器・パブリック　Equipment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BAAB8-AD72-47A5-BDFC-FCA8D8664BB2}">
  <sheetPr>
    <pageSetUpPr fitToPage="1"/>
  </sheetPr>
  <dimension ref="B1:U19"/>
  <sheetViews>
    <sheetView showGridLines="0" zoomScale="70" zoomScaleNormal="70" workbookViewId="0"/>
  </sheetViews>
  <sheetFormatPr defaultRowHeight="18" x14ac:dyDescent="0.55000000000000004"/>
  <cols>
    <col min="1" max="1" width="2.08203125" customWidth="1"/>
    <col min="2" max="2" width="18.08203125" customWidth="1"/>
    <col min="3" max="3" width="32.5" bestFit="1" customWidth="1"/>
    <col min="12" max="12" width="8.58203125" customWidth="1"/>
    <col min="13" max="14" width="16" customWidth="1"/>
    <col min="22" max="22" width="16.58203125" customWidth="1"/>
  </cols>
  <sheetData>
    <row r="1" spans="2:21" ht="16.399999999999999" customHeight="1" x14ac:dyDescent="0.55000000000000004"/>
    <row r="2" spans="2:21" ht="18.5" thickBot="1" x14ac:dyDescent="0.6">
      <c r="I2" s="440" t="s">
        <v>185</v>
      </c>
      <c r="J2" s="440"/>
      <c r="K2" s="440"/>
      <c r="L2" s="440"/>
      <c r="R2" s="402"/>
      <c r="S2" s="402"/>
      <c r="T2" s="402"/>
      <c r="U2" s="402"/>
    </row>
    <row r="3" spans="2:21" ht="42" customHeight="1" x14ac:dyDescent="0.55000000000000004">
      <c r="B3" s="435" t="s">
        <v>70</v>
      </c>
      <c r="C3" s="435" t="s">
        <v>137</v>
      </c>
      <c r="D3" s="251" t="s">
        <v>172</v>
      </c>
      <c r="E3" s="251" t="s">
        <v>118</v>
      </c>
      <c r="F3" s="413" t="s">
        <v>134</v>
      </c>
      <c r="G3" s="431"/>
      <c r="H3" s="431"/>
      <c r="I3" s="431"/>
      <c r="J3" s="431"/>
      <c r="K3" s="431"/>
      <c r="L3" s="432"/>
    </row>
    <row r="4" spans="2:21" ht="17.899999999999999" customHeight="1" thickBot="1" x14ac:dyDescent="0.6">
      <c r="B4" s="436"/>
      <c r="C4" s="436"/>
      <c r="D4" s="98"/>
      <c r="E4" s="98"/>
      <c r="F4" s="313"/>
      <c r="J4" s="99"/>
      <c r="K4" s="99"/>
      <c r="L4" s="100"/>
    </row>
    <row r="5" spans="2:21" ht="18.5" thickBot="1" x14ac:dyDescent="0.6">
      <c r="B5" s="437"/>
      <c r="C5" s="437"/>
      <c r="D5" s="45" t="s">
        <v>153</v>
      </c>
      <c r="E5" s="1" t="s">
        <v>152</v>
      </c>
      <c r="F5" s="314" t="s">
        <v>155</v>
      </c>
      <c r="G5" s="315" t="s">
        <v>157</v>
      </c>
      <c r="H5" s="315" t="s">
        <v>159</v>
      </c>
      <c r="I5" s="316" t="s">
        <v>161</v>
      </c>
      <c r="J5" s="4" t="s">
        <v>163</v>
      </c>
      <c r="K5" s="4" t="s">
        <v>165</v>
      </c>
      <c r="L5" s="4" t="s">
        <v>153</v>
      </c>
    </row>
    <row r="6" spans="2:21" ht="25.4" customHeight="1" thickTop="1" x14ac:dyDescent="0.55000000000000004">
      <c r="B6" s="248" t="s">
        <v>66</v>
      </c>
      <c r="C6" s="248" t="s">
        <v>116</v>
      </c>
      <c r="D6" s="246">
        <v>1757</v>
      </c>
      <c r="E6" s="243">
        <v>1624</v>
      </c>
      <c r="F6" s="199">
        <v>420</v>
      </c>
      <c r="G6" s="244">
        <v>420</v>
      </c>
      <c r="H6" s="244">
        <v>467</v>
      </c>
      <c r="I6" s="214">
        <v>442</v>
      </c>
      <c r="J6" s="197">
        <v>840</v>
      </c>
      <c r="K6" s="245">
        <v>909</v>
      </c>
      <c r="L6" s="246">
        <v>1749</v>
      </c>
    </row>
    <row r="7" spans="2:21" ht="25.4" customHeight="1" x14ac:dyDescent="0.55000000000000004">
      <c r="B7" s="249" t="s">
        <v>50</v>
      </c>
      <c r="C7" s="249" t="s">
        <v>171</v>
      </c>
      <c r="D7" s="219">
        <v>-385</v>
      </c>
      <c r="E7" s="27">
        <v>449</v>
      </c>
      <c r="F7" s="25">
        <v>131</v>
      </c>
      <c r="G7" s="41">
        <v>82</v>
      </c>
      <c r="H7" s="40">
        <v>109</v>
      </c>
      <c r="I7" s="235">
        <v>122</v>
      </c>
      <c r="J7" s="23">
        <v>213</v>
      </c>
      <c r="K7" s="237">
        <v>231</v>
      </c>
      <c r="L7" s="219">
        <v>444</v>
      </c>
    </row>
    <row r="8" spans="2:21" ht="25.4" customHeight="1" thickBot="1" x14ac:dyDescent="0.6">
      <c r="B8" s="250" t="s">
        <v>61</v>
      </c>
      <c r="C8" s="250" t="s">
        <v>103</v>
      </c>
      <c r="D8" s="95" t="s">
        <v>12</v>
      </c>
      <c r="E8" s="93">
        <v>0.27647783251231528</v>
      </c>
      <c r="F8" s="43">
        <v>0.31190476190476191</v>
      </c>
      <c r="G8" s="44">
        <v>0.19523809523809524</v>
      </c>
      <c r="H8" s="44">
        <v>0.23340471092077089</v>
      </c>
      <c r="I8" s="236">
        <v>0.27601809954751133</v>
      </c>
      <c r="J8" s="238">
        <v>0.25357142857142856</v>
      </c>
      <c r="K8" s="239">
        <v>0.25412541254125415</v>
      </c>
      <c r="L8" s="119">
        <v>0.25385934819897082</v>
      </c>
    </row>
    <row r="10" spans="2:21" ht="18.5" thickBot="1" x14ac:dyDescent="0.6"/>
    <row r="11" spans="2:21" ht="18" customHeight="1" x14ac:dyDescent="0.55000000000000004">
      <c r="B11" s="441" t="s">
        <v>71</v>
      </c>
      <c r="C11" s="441" t="s">
        <v>138</v>
      </c>
      <c r="D11" s="122" t="s">
        <v>167</v>
      </c>
      <c r="E11" s="4" t="s">
        <v>169</v>
      </c>
      <c r="F11" s="442"/>
      <c r="G11" s="410"/>
      <c r="H11" s="410"/>
      <c r="I11" s="410"/>
      <c r="J11" s="410"/>
      <c r="K11" s="410"/>
      <c r="L11" s="410"/>
    </row>
    <row r="12" spans="2:21" ht="18.5" thickBot="1" x14ac:dyDescent="0.6">
      <c r="B12" s="439"/>
      <c r="C12" s="439"/>
      <c r="D12" s="123" t="s">
        <v>168</v>
      </c>
      <c r="E12" s="45" t="s">
        <v>192</v>
      </c>
      <c r="F12" s="410"/>
      <c r="G12" s="410"/>
      <c r="H12" s="410"/>
      <c r="I12" s="410"/>
      <c r="J12" s="410"/>
      <c r="K12" s="410"/>
      <c r="L12" s="410"/>
    </row>
    <row r="13" spans="2:21" ht="18.5" thickBot="1" x14ac:dyDescent="0.6">
      <c r="B13" s="439"/>
      <c r="C13" s="443"/>
      <c r="D13" s="4" t="s">
        <v>152</v>
      </c>
      <c r="E13" s="4" t="s">
        <v>152</v>
      </c>
      <c r="F13" s="1"/>
      <c r="G13" s="1"/>
      <c r="H13" s="1"/>
      <c r="I13" s="1"/>
      <c r="J13" s="1"/>
      <c r="K13" s="1"/>
      <c r="L13" s="1"/>
    </row>
    <row r="14" spans="2:21" ht="25.4" customHeight="1" thickTop="1" x14ac:dyDescent="0.55000000000000004">
      <c r="B14" s="248" t="s">
        <v>66</v>
      </c>
      <c r="C14" s="248" t="s">
        <v>116</v>
      </c>
      <c r="D14" s="205">
        <f>E6/D6</f>
        <v>0.92430278884462147</v>
      </c>
      <c r="E14" s="205">
        <f>L6/E6</f>
        <v>1.0769704433497538</v>
      </c>
      <c r="F14" s="349"/>
      <c r="G14" s="349"/>
      <c r="H14" s="349"/>
      <c r="I14" s="349"/>
      <c r="J14" s="349"/>
      <c r="K14" s="349"/>
      <c r="L14" s="350"/>
    </row>
    <row r="15" spans="2:21" ht="25.4" customHeight="1" thickBot="1" x14ac:dyDescent="0.6">
      <c r="B15" s="250" t="s">
        <v>50</v>
      </c>
      <c r="C15" s="250" t="s">
        <v>171</v>
      </c>
      <c r="D15" s="95" t="s">
        <v>13</v>
      </c>
      <c r="E15" s="95">
        <f>L7/E7</f>
        <v>0.98886414253897548</v>
      </c>
      <c r="F15" s="349"/>
      <c r="G15" s="349"/>
      <c r="H15" s="349"/>
      <c r="I15" s="349"/>
      <c r="J15" s="349"/>
      <c r="K15" s="349"/>
      <c r="L15" s="350"/>
    </row>
    <row r="17" spans="2:2" x14ac:dyDescent="0.55000000000000004">
      <c r="B17" t="s">
        <v>186</v>
      </c>
    </row>
    <row r="18" spans="2:2" x14ac:dyDescent="0.55000000000000004">
      <c r="B18" t="s">
        <v>189</v>
      </c>
    </row>
    <row r="19" spans="2:2" x14ac:dyDescent="0.55000000000000004">
      <c r="B19" t="s">
        <v>188</v>
      </c>
    </row>
  </sheetData>
  <mergeCells count="8">
    <mergeCell ref="R2:U2"/>
    <mergeCell ref="I2:L2"/>
    <mergeCell ref="B11:B13"/>
    <mergeCell ref="F3:L3"/>
    <mergeCell ref="F11:L12"/>
    <mergeCell ref="B3:B5"/>
    <mergeCell ref="C3:C5"/>
    <mergeCell ref="C11:C13"/>
  </mergeCells>
  <phoneticPr fontId="2"/>
  <pageMargins left="0.70866141732283472" right="0.70866141732283472" top="0.74803149606299213" bottom="0.74803149606299213" header="0.31496062992125984" footer="0.31496062992125984"/>
  <pageSetup paperSize="9" scale="53" orientation="landscape" r:id="rId1"/>
  <headerFooter>
    <oddFooter>&amp;C6&amp;RIT・シェアリング IT Sharing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8a9ed6-bfae-424b-adcc-7ceef6a52dc1">
      <Terms xmlns="http://schemas.microsoft.com/office/infopath/2007/PartnerControls"/>
    </lcf76f155ced4ddcb4097134ff3c332f>
    <TaxCatchAll xmlns="f98fa787-5e8f-481a-b1b2-5603372f83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2755B357AEDF4E9D59968DD70BBAF8" ma:contentTypeVersion="19" ma:contentTypeDescription="Create a new document." ma:contentTypeScope="" ma:versionID="cf24d9a0578431b50a32951f2274cf25">
  <xsd:schema xmlns:xsd="http://www.w3.org/2001/XMLSchema" xmlns:xs="http://www.w3.org/2001/XMLSchema" xmlns:p="http://schemas.microsoft.com/office/2006/metadata/properties" xmlns:ns2="e58a9ed6-bfae-424b-adcc-7ceef6a52dc1" xmlns:ns3="f98fa787-5e8f-481a-b1b2-5603372f83a2" targetNamespace="http://schemas.microsoft.com/office/2006/metadata/properties" ma:root="true" ma:fieldsID="620131ae15b8f843e6d5408a097e54c4" ns2:_="" ns3:_="">
    <xsd:import namespace="e58a9ed6-bfae-424b-adcc-7ceef6a52dc1"/>
    <xsd:import namespace="f98fa787-5e8f-481a-b1b2-5603372f83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a9ed6-bfae-424b-adcc-7ceef6a52d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9fbcdbb-8e01-4ad8-a30f-a7d7430b01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8fa787-5e8f-481a-b1b2-5603372f83a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0733270-bdcc-40b0-ad9f-76404a95a929}" ma:internalName="TaxCatchAll" ma:showField="CatchAllData" ma:web="f98fa787-5e8f-481a-b1b2-5603372f83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270F61-9BC6-435D-ADA8-DFE180F21B95}">
  <ds:schemaRefs>
    <ds:schemaRef ds:uri="http://schemas.microsoft.com/office/infopath/2007/PartnerControls"/>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openxmlformats.org/package/2006/metadata/core-properties"/>
    <ds:schemaRef ds:uri="f98fa787-5e8f-481a-b1b2-5603372f83a2"/>
    <ds:schemaRef ds:uri="e58a9ed6-bfae-424b-adcc-7ceef6a52dc1"/>
    <ds:schemaRef ds:uri="http://www.w3.org/XML/1998/namespace"/>
  </ds:schemaRefs>
</ds:datastoreItem>
</file>

<file path=customXml/itemProps2.xml><?xml version="1.0" encoding="utf-8"?>
<ds:datastoreItem xmlns:ds="http://schemas.openxmlformats.org/officeDocument/2006/customXml" ds:itemID="{A0B7B69A-65B3-458D-B968-A36DAF563B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a9ed6-bfae-424b-adcc-7ceef6a52dc1"/>
    <ds:schemaRef ds:uri="f98fa787-5e8f-481a-b1b2-5603372f83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3C423-C259-441B-913B-645711A8D6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目次 Index</vt:lpstr>
      <vt:lpstr>全社11年間　財務・非財務データ 11 years data </vt:lpstr>
      <vt:lpstr>全社PL Total PL</vt:lpstr>
      <vt:lpstr>ワークプレイス Workplace</vt:lpstr>
      <vt:lpstr>設備機器・パブリック Equipment &amp; Public</vt:lpstr>
      <vt:lpstr>IT・シェアリング IT &amp; Sharing</vt:lpstr>
      <vt:lpstr>'全社11年間　財務・非財務データ 11 years data '!Print_Area</vt:lpstr>
      <vt:lpstr>'目次 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ITOKI Group Reference Data as of March 2026</dc:title>
  <dc:subject/>
  <cp:keywords/>
  <dc:description/>
  <cp:lastModifiedBy>松田 智彦</cp:lastModifiedBy>
  <cp:revision/>
  <cp:lastPrinted>2025-03-07T06:04:34Z</cp:lastPrinted>
  <dcterms:created xsi:type="dcterms:W3CDTF">2021-12-08T06:55:05Z</dcterms:created>
  <dcterms:modified xsi:type="dcterms:W3CDTF">2026-03-03T07:31:12Z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0x010100B82755B357AEDF4E9D59968DD70BBAF8</vt:lpwstr>
  </property>
  <property fmtid="{D5CDD505-2E9C-101B-9397-08002B2CF9AE}" pid="3" name="MediaServiceImageTags">
    <vt:lpwstr/>
  </property>
</Properties>
</file>